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<sst xmlns="http://schemas.openxmlformats.org/spreadsheetml/2006/main" count="132" uniqueCount="92">
  <si>
    <t>附件3</t>
  </si>
  <si>
    <t>项目支出绩效自评表</t>
  </si>
  <si>
    <t>（2023年度）</t>
  </si>
  <si>
    <t>项目名称</t>
  </si>
  <si>
    <t>北京市特色高水平骨干专业（群）-数媒创意与应用专业群</t>
  </si>
  <si>
    <t>主管部门</t>
  </si>
  <si>
    <t>北京市粮食和物资储备局</t>
  </si>
  <si>
    <t>实施单位</t>
  </si>
  <si>
    <t>北京市经济管理学校（北京市粮食和物资储备局党校）</t>
  </si>
  <si>
    <t>项目负责人</t>
  </si>
  <si>
    <t>孙光亮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</si>
  <si>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</si>
  <si>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</si>
  <si>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</si>
  <si>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</si>
  <si>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</si>
  <si>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</si>
  <si>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</si>
  <si>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</si>
  <si>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</si>
  <si>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</si>
  <si>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</si>
  <si>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</si>
  <si>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</si>
  <si>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</si>
  <si>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</si>
  <si>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</si>
  <si>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依托锐艺多吉影视艺术学院、李贞电影海报工作室等产教融合平台，将专业群打造成为符合首都“文化中心”战略定位、与首都数字创意产业创新发展高度契合、人才培养定位精准、专业文化特色鲜明、产教融合紧密高效、社会服务品牌发展、示范引领作用突出的特色高水平专业群。通过2023年的建设，深化“双轨并行、双元融合、双向驱动”人才培养模式，做强人才培养；建设“应用艺术与实用技术”双元融合下“三能三素”课程体系；开发专业群特色核心课程，课程资源；编写活页式教材；实施“三教改革”，完成课程思政典型精品课例；建设结构化教师教学创新团队；建设李贞电影海报大师工作室，数字媒体综合实训中心，打造高水平实践基地，深化产教融合技术技能平台建设；开展多元化的社会服务，开发培训课程包；拓展国际交流活动；构建可持续发展保障机制。
具体目标如下：建设李贞电影海报大师工作室1个；活页式教材开发3本；开发课程教学资源356个；典型教学课例8个；课程标准开发7个；各类会议研讨637人天；企业员工培训课程包4个；中小学职业体验课程包4个；社区员工培训课程包4个；建设数字媒体综合实训中心1个，聘请兼职教师产生学时1152学时。</t>
  </si>
  <si>
    <t>数媒创意与应用专业群建设严格按照项目预期计划和质量要求，开展建设实施工作。项目建设依托锐艺多吉影视艺术学院、李贞电影海报工作室等产教融合平台，将专业群打造成为符合首都“文化中心”战略定位、与首都数字创意产业创新发展高度契合、人才培养定位精准、专业文化特色鲜明、产教融合紧密高效、社会服务品牌发展、示范引领作用突出的特色高水平专业群。通过2023年的建设，深化了“双轨并行、双元融合、双向驱动”人才培养模式改革，做强人才培养；建设了“应用艺术与实用技术”双元融合下“三能三素”课程体系；开发专业群特色核心课程，课程资源；编写活页式教材；实施“三教改革”，完成课程思政典型精品课例；建设结构化教师教学创新团队；建设李贞电影海报大师工作室，数字媒体综合实训中心，打造高水平实践基地，深化产教融合技术技能平台建设；开展多元化的社会服务，开发培训课程包；拓展国际交流活动；构建了可持续发展保障机制。
通过建设实施，完成了李贞电影海报大师工作室1个；活页式教材开发了3本；开发了课程教学资源356个；典型教学课例8个；课程标准开发7个；各类会议研讨637人天；企业员工培训课程包4个；中小学职业体验课程包4个；社区员工培训课程包4个；建设了数字媒体综合实训中心1个，聘请了兼职教师产生学时1152学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</si>
  <si>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</si>
  <si>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</si>
  <si>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</si>
  <si>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</si>
  <si>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</si>
  <si>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</si>
  <si>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</si>
  <si>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</si>
  <si>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（18分）</t>
  </si>
  <si>
    <t>李贞电影海报大师工作室</t>
  </si>
  <si>
    <t>1个</t>
  </si>
  <si>
    <t>活页式教材开发</t>
  </si>
  <si>
    <t>3本</t>
  </si>
  <si>
    <t>资源开发</t>
  </si>
  <si>
    <t>356个</t>
  </si>
  <si>
    <t>典型教学课例</t>
  </si>
  <si>
    <t>8个</t>
  </si>
  <si>
    <t>课程标准开发</t>
  </si>
  <si>
    <t>7个</t>
  </si>
  <si>
    <t>研讨会（活动）参与人次</t>
  </si>
  <si>
    <t>637人天</t>
  </si>
  <si>
    <t>企业员工培训课程包开发</t>
  </si>
  <si>
    <t>4个</t>
  </si>
  <si>
    <t>中小学职业体验课程包开发</t>
  </si>
  <si>
    <t>社区员工培训课程包开发</t>
  </si>
  <si>
    <t>数字媒体综合实训中心建设</t>
  </si>
  <si>
    <t>聘请兼职教师产生学时</t>
  </si>
  <si>
    <t>1152学时</t>
  </si>
  <si>
    <t>质量指标
（12分）</t>
  </si>
  <si>
    <t>实践教学基地建设验收合格率</t>
  </si>
  <si>
    <t>课程资源建设合格率</t>
  </si>
  <si>
    <t>研讨会（活动）参与率</t>
  </si>
  <si>
    <t>时效指标
（10分）</t>
  </si>
  <si>
    <t>项目招投标时效</t>
  </si>
  <si>
    <t>1月</t>
  </si>
  <si>
    <t>项目建设实施时效</t>
  </si>
  <si>
    <t>5月</t>
  </si>
  <si>
    <t>项目验收时效</t>
  </si>
  <si>
    <t>成本指标
（10分）</t>
  </si>
  <si>
    <t>项目支出总成本控制金额</t>
  </si>
  <si>
    <t>1068.606万元</t>
  </si>
  <si>
    <t>1068.596万元</t>
  </si>
  <si>
    <t>效
益
指
标
（30分）</t>
  </si>
  <si>
    <t>经济效益指标
（ 0 分）</t>
  </si>
  <si>
    <t>无</t>
  </si>
  <si>
    <t>社会效益指标
（20分）</t>
  </si>
  <si>
    <t>与行业内众多知名企业开展深度产教融合，扩大学校办学影响力，打造特色职教品牌。</t>
  </si>
  <si>
    <t>好坏</t>
  </si>
  <si>
    <t>好</t>
  </si>
  <si>
    <t>原因：与企业的深度绑定合作需要相互磨合，找到校企合作双赢的平衡点；
改进措施：后续将逐步提升学校的人才培养质量，为企业输送更多优质的专业技术人才，破解校热企冷等困局。</t>
  </si>
  <si>
    <t>通过开发各类社会培训课程，建立多元化的社会培训体系、服务北京市学习型城区建设。</t>
  </si>
  <si>
    <t>原因：多元化的社会培训体系的建设，需要学校各个部门的协调配合；
改进措施：后续将夯实专业群基础实力，提升师资团队的灵活性，服务社区，服务北京市乃至国家等重大战略活动。</t>
  </si>
  <si>
    <t>可持续影响指标
（ 0 分）</t>
  </si>
  <si>
    <t>可持续影响指标
（10分）</t>
  </si>
  <si>
    <t>项目建成后可持续使用年限</t>
  </si>
  <si>
    <t>5年</t>
  </si>
  <si>
    <t>原因：支撑材料呈现不足；
改进措施：进一步加强资料收集整理。</t>
  </si>
  <si>
    <t>满意度指标
（10分）</t>
  </si>
  <si>
    <t>服务对象满意度指标
（10分）</t>
  </si>
  <si>
    <t>师生满意度</t>
  </si>
  <si>
    <t>社会人员满意度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</si>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</sst>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178" formatCode="0.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0" fillId="26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4" fillId="22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5" fillId="24" borderId="13" applyNumberFormat="false" applyAlignment="false" applyProtection="false">
      <alignment vertical="center"/>
    </xf>
    <xf numFmtId="0" fontId="26" fillId="22" borderId="14" applyNumberFormat="false" applyAlignment="false" applyProtection="false">
      <alignment vertical="center"/>
    </xf>
    <xf numFmtId="0" fontId="27" fillId="28" borderId="15" applyNumberFormat="false" applyAlignment="false" applyProtection="false">
      <alignment vertical="center"/>
    </xf>
    <xf numFmtId="0" fontId="28" fillId="0" borderId="16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0" borderId="9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20" fillId="0" borderId="0"/>
    <xf numFmtId="0" fontId="9" fillId="3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60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2" fillId="0" borderId="0" xfId="0" applyFont="true" applyFill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right" vertical="center" wrapText="true"/>
    </xf>
    <xf numFmtId="0" fontId="5" fillId="0" borderId="2" xfId="0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77" fontId="5" fillId="0" borderId="1" xfId="12" applyNumberFormat="true" applyFont="true" applyBorder="true" applyAlignment="true">
      <alignment horizontal="center" vertical="center" wrapText="true"/>
    </xf>
    <xf numFmtId="177" fontId="5" fillId="0" borderId="1" xfId="12" applyNumberFormat="true" applyFont="true" applyFill="true" applyBorder="true" applyAlignment="true">
      <alignment horizontal="center" vertical="center" wrapText="true"/>
    </xf>
    <xf numFmtId="176" fontId="5" fillId="0" borderId="1" xfId="11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0" fontId="2" fillId="0" borderId="8" xfId="0" applyFont="true" applyBorder="true" applyAlignment="true">
      <alignment horizontal="center" vertical="center"/>
    </xf>
    <xf numFmtId="178" fontId="2" fillId="0" borderId="1" xfId="0" applyNumberFormat="true" applyFont="true" applyBorder="true" applyAlignment="true">
      <alignment horizontal="center" vertical="center"/>
    </xf>
    <xf numFmtId="9" fontId="2" fillId="0" borderId="1" xfId="0" applyNumberFormat="true" applyFont="true" applyBorder="true" applyAlignment="true">
      <alignment horizontal="center" vertical="center"/>
    </xf>
    <xf numFmtId="9" fontId="2" fillId="0" borderId="2" xfId="0" applyNumberFormat="true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9" fontId="6" fillId="0" borderId="1" xfId="46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178" fontId="8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vertical="center" wrapText="true"/>
    </xf>
    <xf numFmtId="178" fontId="5" fillId="0" borderId="1" xfId="12" applyNumberFormat="true" applyFont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178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43" fontId="8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41"/>
  <sheetViews>
    <sheetView tabSelected="1" view="pageBreakPreview" zoomScale="70" zoomScaleNormal="100" zoomScaleSheetLayoutView="70" topLeftCell="A7" workbookViewId="0">
      <selection activeCell="C29" sqref="C29:C31"/>
    </sheetView>
  </sheetViews>
  <sheetFormatPr defaultColWidth="9" defaultRowHeight="13.5"/>
  <cols>
    <col min="1" max="1" width="4" style="6" customWidth="true"/>
    <col min="2" max="2" width="14.6333333333333" style="6" customWidth="true"/>
    <col min="3" max="3" width="13.5" style="6" customWidth="true"/>
    <col min="4" max="4" width="27.15" style="6" customWidth="true"/>
    <col min="5" max="5" width="12.8166666666667" style="7" customWidth="true"/>
    <col min="6" max="6" width="14.2833333333333" style="7" customWidth="true"/>
    <col min="7" max="7" width="14.2833333333333" style="6" customWidth="true"/>
    <col min="8" max="8" width="8" style="6" customWidth="true"/>
    <col min="9" max="9" width="9.81666666666667" style="7" customWidth="true"/>
    <col min="10" max="10" width="31.2416666666667" style="6" customWidth="true"/>
  </cols>
  <sheetData>
    <row r="1" ht="27" customHeight="true" spans="1:10">
      <c r="A1" s="8" t="s">
        <v>0</v>
      </c>
      <c r="B1" s="8"/>
      <c r="C1" s="8"/>
      <c r="D1" s="8"/>
      <c r="E1" s="30"/>
      <c r="F1" s="30"/>
      <c r="G1" s="8"/>
      <c r="H1" s="8"/>
      <c r="I1" s="30"/>
      <c r="J1" s="8"/>
    </row>
    <row r="2" ht="20.25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36" customHeight="true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true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13810166475</v>
      </c>
      <c r="J6" s="11"/>
    </row>
    <row r="7" s="2" customFormat="true" ht="27" customHeight="true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true" spans="1:10">
      <c r="A8" s="11"/>
      <c r="B8" s="11"/>
      <c r="C8" s="11"/>
      <c r="D8" s="12" t="s">
        <v>19</v>
      </c>
      <c r="E8" s="31"/>
      <c r="F8" s="32">
        <v>1068.606</v>
      </c>
      <c r="G8" s="31">
        <v>1068.606</v>
      </c>
      <c r="H8" s="33">
        <v>10</v>
      </c>
      <c r="I8" s="54">
        <f>G8/F8</f>
        <v>1</v>
      </c>
      <c r="J8" s="55">
        <f>H8*I8</f>
        <v>10</v>
      </c>
    </row>
    <row r="9" ht="17.25" customHeight="true" spans="1:10">
      <c r="A9" s="11"/>
      <c r="B9" s="11"/>
      <c r="C9" s="11"/>
      <c r="D9" s="13" t="s">
        <v>20</v>
      </c>
      <c r="E9" s="31"/>
      <c r="F9" s="32">
        <v>1068.606</v>
      </c>
      <c r="G9" s="31">
        <v>1068.606</v>
      </c>
      <c r="H9" s="33" t="s">
        <v>21</v>
      </c>
      <c r="I9" s="54">
        <f t="shared" ref="I9:I11" si="0">G9/F9</f>
        <v>1</v>
      </c>
      <c r="J9" s="33" t="s">
        <v>21</v>
      </c>
    </row>
    <row r="10" ht="17.25" customHeight="true" spans="1:10">
      <c r="A10" s="11"/>
      <c r="B10" s="11"/>
      <c r="C10" s="11"/>
      <c r="D10" s="14" t="s">
        <v>22</v>
      </c>
      <c r="E10" s="31"/>
      <c r="F10" s="34" t="s">
        <v>21</v>
      </c>
      <c r="G10" s="34" t="s">
        <v>21</v>
      </c>
      <c r="H10" s="34" t="s">
        <v>21</v>
      </c>
      <c r="I10" s="34" t="s">
        <v>21</v>
      </c>
      <c r="J10" s="33" t="s">
        <v>21</v>
      </c>
    </row>
    <row r="11" ht="17.25" customHeight="true" spans="1:10">
      <c r="A11" s="11"/>
      <c r="B11" s="11"/>
      <c r="C11" s="11"/>
      <c r="D11" s="13" t="s">
        <v>23</v>
      </c>
      <c r="E11" s="35"/>
      <c r="F11" s="34" t="s">
        <v>21</v>
      </c>
      <c r="G11" s="34" t="s">
        <v>21</v>
      </c>
      <c r="H11" s="34" t="s">
        <v>21</v>
      </c>
      <c r="I11" s="34" t="s">
        <v>21</v>
      </c>
      <c r="J11" s="34" t="s">
        <v>21</v>
      </c>
    </row>
    <row r="12" ht="21" customHeight="true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76" customHeight="true" spans="1:10">
      <c r="A13" s="15"/>
      <c r="B13" s="16" t="s">
        <v>27</v>
      </c>
      <c r="C13" s="17"/>
      <c r="D13" s="17"/>
      <c r="E13" s="36"/>
      <c r="F13" s="37" t="s">
        <v>28</v>
      </c>
      <c r="G13" s="38"/>
      <c r="H13" s="38"/>
      <c r="I13" s="38"/>
      <c r="J13" s="56"/>
    </row>
    <row r="14" s="3" customFormat="true" ht="32.25" customHeight="true" spans="1:10">
      <c r="A14" s="11" t="s">
        <v>29</v>
      </c>
      <c r="B14" s="11" t="s">
        <v>30</v>
      </c>
      <c r="C14" s="11" t="s">
        <v>31</v>
      </c>
      <c r="D14" s="11" t="s">
        <v>32</v>
      </c>
      <c r="E14" s="26" t="s">
        <v>33</v>
      </c>
      <c r="F14" s="39" t="s">
        <v>34</v>
      </c>
      <c r="G14" s="40"/>
      <c r="H14" s="41" t="s">
        <v>16</v>
      </c>
      <c r="I14" s="11" t="s">
        <v>18</v>
      </c>
      <c r="J14" s="11" t="s">
        <v>35</v>
      </c>
    </row>
    <row r="15" s="4" customFormat="true" ht="17" customHeight="true" spans="1:10">
      <c r="A15" s="11"/>
      <c r="B15" s="18" t="s">
        <v>36</v>
      </c>
      <c r="C15" s="19" t="s">
        <v>37</v>
      </c>
      <c r="D15" s="20" t="s">
        <v>38</v>
      </c>
      <c r="E15" s="24" t="s">
        <v>39</v>
      </c>
      <c r="F15" s="42" t="s">
        <v>39</v>
      </c>
      <c r="G15" s="43"/>
      <c r="H15" s="44">
        <v>3</v>
      </c>
      <c r="I15" s="57">
        <v>3</v>
      </c>
      <c r="J15" s="15"/>
    </row>
    <row r="16" s="4" customFormat="true" ht="17" customHeight="true" spans="1:10">
      <c r="A16" s="11"/>
      <c r="B16" s="21"/>
      <c r="C16" s="22"/>
      <c r="D16" s="20" t="s">
        <v>40</v>
      </c>
      <c r="E16" s="24" t="s">
        <v>41</v>
      </c>
      <c r="F16" s="42" t="s">
        <v>41</v>
      </c>
      <c r="G16" s="43">
        <v>3</v>
      </c>
      <c r="H16" s="44">
        <v>1</v>
      </c>
      <c r="I16" s="57">
        <v>1</v>
      </c>
      <c r="J16" s="15"/>
    </row>
    <row r="17" s="4" customFormat="true" ht="17" customHeight="true" spans="1:10">
      <c r="A17" s="11"/>
      <c r="B17" s="21"/>
      <c r="C17" s="22"/>
      <c r="D17" s="20" t="s">
        <v>42</v>
      </c>
      <c r="E17" s="24" t="s">
        <v>43</v>
      </c>
      <c r="F17" s="42" t="s">
        <v>43</v>
      </c>
      <c r="G17" s="43">
        <v>356</v>
      </c>
      <c r="H17" s="44">
        <v>3</v>
      </c>
      <c r="I17" s="57">
        <v>3</v>
      </c>
      <c r="J17" s="15"/>
    </row>
    <row r="18" s="4" customFormat="true" ht="17" customHeight="true" spans="1:10">
      <c r="A18" s="11"/>
      <c r="B18" s="21"/>
      <c r="C18" s="22"/>
      <c r="D18" s="20" t="s">
        <v>44</v>
      </c>
      <c r="E18" s="24" t="s">
        <v>45</v>
      </c>
      <c r="F18" s="42" t="s">
        <v>45</v>
      </c>
      <c r="G18" s="43">
        <v>8</v>
      </c>
      <c r="H18" s="44">
        <v>1</v>
      </c>
      <c r="I18" s="57">
        <v>1</v>
      </c>
      <c r="J18" s="15"/>
    </row>
    <row r="19" s="4" customFormat="true" ht="17" customHeight="true" spans="1:10">
      <c r="A19" s="11"/>
      <c r="B19" s="21"/>
      <c r="C19" s="22"/>
      <c r="D19" s="20" t="s">
        <v>46</v>
      </c>
      <c r="E19" s="24" t="s">
        <v>47</v>
      </c>
      <c r="F19" s="42" t="s">
        <v>47</v>
      </c>
      <c r="G19" s="43">
        <v>7</v>
      </c>
      <c r="H19" s="44">
        <v>1</v>
      </c>
      <c r="I19" s="57">
        <v>1</v>
      </c>
      <c r="J19" s="15"/>
    </row>
    <row r="20" s="4" customFormat="true" ht="17" customHeight="true" spans="1:10">
      <c r="A20" s="11"/>
      <c r="B20" s="21"/>
      <c r="C20" s="22"/>
      <c r="D20" s="20" t="s">
        <v>48</v>
      </c>
      <c r="E20" s="24" t="s">
        <v>49</v>
      </c>
      <c r="F20" s="42" t="s">
        <v>49</v>
      </c>
      <c r="G20" s="43">
        <v>637</v>
      </c>
      <c r="H20" s="44">
        <v>1</v>
      </c>
      <c r="I20" s="57">
        <v>1</v>
      </c>
      <c r="J20" s="15"/>
    </row>
    <row r="21" s="4" customFormat="true" ht="17" customHeight="true" spans="1:10">
      <c r="A21" s="11"/>
      <c r="B21" s="21"/>
      <c r="C21" s="22"/>
      <c r="D21" s="20" t="s">
        <v>50</v>
      </c>
      <c r="E21" s="24" t="s">
        <v>51</v>
      </c>
      <c r="F21" s="42" t="s">
        <v>51</v>
      </c>
      <c r="G21" s="43">
        <v>4</v>
      </c>
      <c r="H21" s="44">
        <v>1</v>
      </c>
      <c r="I21" s="57">
        <v>1</v>
      </c>
      <c r="J21" s="15"/>
    </row>
    <row r="22" s="4" customFormat="true" ht="17" customHeight="true" spans="1:10">
      <c r="A22" s="11"/>
      <c r="B22" s="21"/>
      <c r="C22" s="22"/>
      <c r="D22" s="20" t="s">
        <v>52</v>
      </c>
      <c r="E22" s="24" t="s">
        <v>51</v>
      </c>
      <c r="F22" s="42" t="s">
        <v>51</v>
      </c>
      <c r="G22" s="43">
        <v>4</v>
      </c>
      <c r="H22" s="44">
        <v>1</v>
      </c>
      <c r="I22" s="57">
        <v>1</v>
      </c>
      <c r="J22" s="15"/>
    </row>
    <row r="23" s="4" customFormat="true" ht="17" customHeight="true" spans="1:10">
      <c r="A23" s="11"/>
      <c r="B23" s="21"/>
      <c r="C23" s="22"/>
      <c r="D23" s="20" t="s">
        <v>53</v>
      </c>
      <c r="E23" s="24" t="s">
        <v>51</v>
      </c>
      <c r="F23" s="42" t="s">
        <v>51</v>
      </c>
      <c r="G23" s="43">
        <v>4</v>
      </c>
      <c r="H23" s="44">
        <v>2</v>
      </c>
      <c r="I23" s="57">
        <v>2</v>
      </c>
      <c r="J23" s="15"/>
    </row>
    <row r="24" s="4" customFormat="true" ht="17" customHeight="true" spans="1:10">
      <c r="A24" s="11"/>
      <c r="B24" s="21"/>
      <c r="C24" s="22"/>
      <c r="D24" s="20" t="s">
        <v>54</v>
      </c>
      <c r="E24" s="24" t="s">
        <v>39</v>
      </c>
      <c r="F24" s="42" t="s">
        <v>39</v>
      </c>
      <c r="G24" s="43">
        <v>1</v>
      </c>
      <c r="H24" s="44">
        <v>3</v>
      </c>
      <c r="I24" s="57">
        <v>3</v>
      </c>
      <c r="J24" s="15"/>
    </row>
    <row r="25" s="4" customFormat="true" ht="17" customHeight="true" spans="1:10">
      <c r="A25" s="11"/>
      <c r="B25" s="21"/>
      <c r="C25" s="22"/>
      <c r="D25" s="20" t="s">
        <v>55</v>
      </c>
      <c r="E25" s="24" t="s">
        <v>56</v>
      </c>
      <c r="F25" s="42" t="s">
        <v>56</v>
      </c>
      <c r="G25" s="43"/>
      <c r="H25" s="44">
        <v>1</v>
      </c>
      <c r="I25" s="57">
        <v>1</v>
      </c>
      <c r="J25" s="15"/>
    </row>
    <row r="26" s="4" customFormat="true" ht="17" customHeight="true" spans="1:10">
      <c r="A26" s="11"/>
      <c r="B26" s="21"/>
      <c r="C26" s="19" t="s">
        <v>57</v>
      </c>
      <c r="D26" s="20" t="s">
        <v>58</v>
      </c>
      <c r="E26" s="45">
        <v>1</v>
      </c>
      <c r="F26" s="46">
        <v>1</v>
      </c>
      <c r="G26" s="43">
        <v>100</v>
      </c>
      <c r="H26" s="44">
        <v>5</v>
      </c>
      <c r="I26" s="57">
        <v>5</v>
      </c>
      <c r="J26" s="15"/>
    </row>
    <row r="27" s="4" customFormat="true" ht="17" customHeight="true" spans="1:10">
      <c r="A27" s="11"/>
      <c r="B27" s="21"/>
      <c r="C27" s="22"/>
      <c r="D27" s="20" t="s">
        <v>59</v>
      </c>
      <c r="E27" s="45">
        <v>1</v>
      </c>
      <c r="F27" s="46">
        <v>1</v>
      </c>
      <c r="G27" s="43">
        <v>100</v>
      </c>
      <c r="H27" s="44">
        <v>5</v>
      </c>
      <c r="I27" s="57">
        <v>5</v>
      </c>
      <c r="J27" s="15"/>
    </row>
    <row r="28" s="4" customFormat="true" ht="17" customHeight="true" spans="1:10">
      <c r="A28" s="11"/>
      <c r="B28" s="21"/>
      <c r="C28" s="23"/>
      <c r="D28" s="20" t="s">
        <v>60</v>
      </c>
      <c r="E28" s="45">
        <v>0.9</v>
      </c>
      <c r="F28" s="46">
        <v>0.92</v>
      </c>
      <c r="G28" s="43">
        <v>90</v>
      </c>
      <c r="H28" s="44">
        <v>2</v>
      </c>
      <c r="I28" s="57">
        <v>2</v>
      </c>
      <c r="J28" s="15"/>
    </row>
    <row r="29" s="4" customFormat="true" ht="17" customHeight="true" spans="1:10">
      <c r="A29" s="11"/>
      <c r="B29" s="21"/>
      <c r="C29" s="19" t="s">
        <v>61</v>
      </c>
      <c r="D29" s="24" t="s">
        <v>62</v>
      </c>
      <c r="E29" s="24" t="s">
        <v>63</v>
      </c>
      <c r="F29" s="42" t="s">
        <v>63</v>
      </c>
      <c r="G29" s="43">
        <v>1</v>
      </c>
      <c r="H29" s="44">
        <v>4</v>
      </c>
      <c r="I29" s="57">
        <v>4</v>
      </c>
      <c r="J29" s="15"/>
    </row>
    <row r="30" s="4" customFormat="true" ht="17" customHeight="true" spans="1:10">
      <c r="A30" s="11"/>
      <c r="B30" s="21"/>
      <c r="C30" s="22"/>
      <c r="D30" s="24" t="s">
        <v>64</v>
      </c>
      <c r="E30" s="24" t="s">
        <v>65</v>
      </c>
      <c r="F30" s="42" t="s">
        <v>65</v>
      </c>
      <c r="G30" s="43">
        <v>5</v>
      </c>
      <c r="H30" s="44">
        <v>3</v>
      </c>
      <c r="I30" s="57">
        <v>3</v>
      </c>
      <c r="J30" s="15"/>
    </row>
    <row r="31" s="4" customFormat="true" ht="17" customHeight="true" spans="1:10">
      <c r="A31" s="11"/>
      <c r="B31" s="21"/>
      <c r="C31" s="23"/>
      <c r="D31" s="25" t="s">
        <v>66</v>
      </c>
      <c r="E31" s="24" t="s">
        <v>63</v>
      </c>
      <c r="F31" s="42" t="s">
        <v>63</v>
      </c>
      <c r="G31" s="43">
        <v>1</v>
      </c>
      <c r="H31" s="44">
        <v>3</v>
      </c>
      <c r="I31" s="57">
        <v>3</v>
      </c>
      <c r="J31" s="15"/>
    </row>
    <row r="32" s="4" customFormat="true" ht="34" customHeight="true" spans="1:10">
      <c r="A32" s="11"/>
      <c r="B32" s="21"/>
      <c r="C32" s="19" t="s">
        <v>67</v>
      </c>
      <c r="D32" s="25" t="s">
        <v>68</v>
      </c>
      <c r="E32" s="47" t="s">
        <v>69</v>
      </c>
      <c r="F32" s="42" t="s">
        <v>70</v>
      </c>
      <c r="G32" s="43">
        <v>1076.0583</v>
      </c>
      <c r="H32" s="44">
        <v>10</v>
      </c>
      <c r="I32" s="57">
        <v>10</v>
      </c>
      <c r="J32" s="15"/>
    </row>
    <row r="33" s="4" customFormat="true" ht="32" customHeight="true" spans="1:10">
      <c r="A33" s="11"/>
      <c r="B33" s="26" t="s">
        <v>71</v>
      </c>
      <c r="C33" s="19" t="s">
        <v>72</v>
      </c>
      <c r="D33" s="25" t="s">
        <v>73</v>
      </c>
      <c r="E33" s="47" t="s">
        <v>73</v>
      </c>
      <c r="F33" s="42" t="s">
        <v>73</v>
      </c>
      <c r="G33" s="43"/>
      <c r="H33" s="44">
        <v>0</v>
      </c>
      <c r="I33" s="57">
        <v>0</v>
      </c>
      <c r="J33" s="15"/>
    </row>
    <row r="34" s="4" customFormat="true" ht="73" customHeight="true" spans="1:10">
      <c r="A34" s="11"/>
      <c r="B34" s="26"/>
      <c r="C34" s="19" t="s">
        <v>74</v>
      </c>
      <c r="D34" s="20" t="s">
        <v>75</v>
      </c>
      <c r="E34" s="48" t="s">
        <v>76</v>
      </c>
      <c r="F34" s="39" t="s">
        <v>77</v>
      </c>
      <c r="G34" s="40"/>
      <c r="H34" s="44">
        <v>10</v>
      </c>
      <c r="I34" s="57">
        <v>5</v>
      </c>
      <c r="J34" s="58" t="s">
        <v>78</v>
      </c>
    </row>
    <row r="35" s="4" customFormat="true" ht="73" customHeight="true" spans="1:10">
      <c r="A35" s="11"/>
      <c r="B35" s="26"/>
      <c r="C35" s="23"/>
      <c r="D35" s="20" t="s">
        <v>79</v>
      </c>
      <c r="E35" s="48" t="s">
        <v>76</v>
      </c>
      <c r="F35" s="39" t="s">
        <v>77</v>
      </c>
      <c r="G35" s="40"/>
      <c r="H35" s="44">
        <v>10</v>
      </c>
      <c r="I35" s="57">
        <v>5</v>
      </c>
      <c r="J35" s="58" t="s">
        <v>80</v>
      </c>
    </row>
    <row r="36" s="4" customFormat="true" ht="28" customHeight="true" spans="1:10">
      <c r="A36" s="11"/>
      <c r="B36" s="26"/>
      <c r="C36" s="22" t="s">
        <v>81</v>
      </c>
      <c r="D36" s="25" t="s">
        <v>73</v>
      </c>
      <c r="E36" s="47" t="s">
        <v>73</v>
      </c>
      <c r="F36" s="42" t="s">
        <v>73</v>
      </c>
      <c r="G36" s="43"/>
      <c r="H36" s="44">
        <v>0</v>
      </c>
      <c r="I36" s="57">
        <v>0</v>
      </c>
      <c r="J36" s="58"/>
    </row>
    <row r="37" s="4" customFormat="true" ht="39" customHeight="true" spans="1:10">
      <c r="A37" s="11"/>
      <c r="B37" s="26"/>
      <c r="C37" s="19" t="s">
        <v>82</v>
      </c>
      <c r="D37" s="20" t="s">
        <v>83</v>
      </c>
      <c r="E37" s="49" t="s">
        <v>84</v>
      </c>
      <c r="F37" s="39" t="s">
        <v>84</v>
      </c>
      <c r="G37" s="40"/>
      <c r="H37" s="44">
        <v>10</v>
      </c>
      <c r="I37" s="57">
        <v>5</v>
      </c>
      <c r="J37" s="58" t="s">
        <v>85</v>
      </c>
    </row>
    <row r="38" s="4" customFormat="true" ht="19.5" customHeight="true" spans="1:10">
      <c r="A38" s="11"/>
      <c r="B38" s="18" t="s">
        <v>86</v>
      </c>
      <c r="C38" s="18" t="s">
        <v>87</v>
      </c>
      <c r="D38" s="25" t="s">
        <v>88</v>
      </c>
      <c r="E38" s="50">
        <v>0.95</v>
      </c>
      <c r="F38" s="51">
        <v>0.96</v>
      </c>
      <c r="G38" s="40"/>
      <c r="H38" s="44">
        <v>5</v>
      </c>
      <c r="I38" s="57">
        <v>5</v>
      </c>
      <c r="J38" s="15"/>
    </row>
    <row r="39" s="5" customFormat="true" ht="19.5" customHeight="true" spans="1:10">
      <c r="A39" s="11"/>
      <c r="B39" s="27"/>
      <c r="C39" s="27"/>
      <c r="D39" s="25" t="s">
        <v>89</v>
      </c>
      <c r="E39" s="50">
        <v>0.95</v>
      </c>
      <c r="F39" s="51">
        <v>0.96</v>
      </c>
      <c r="G39" s="40"/>
      <c r="H39" s="44">
        <v>5</v>
      </c>
      <c r="I39" s="57">
        <v>5</v>
      </c>
      <c r="J39" s="58"/>
    </row>
    <row r="40" s="4" customFormat="true" ht="21" customHeight="true" spans="1:10">
      <c r="A40" s="28" t="s">
        <v>90</v>
      </c>
      <c r="B40" s="28"/>
      <c r="C40" s="28"/>
      <c r="D40" s="28"/>
      <c r="E40" s="28"/>
      <c r="F40" s="28"/>
      <c r="G40" s="28"/>
      <c r="H40" s="52">
        <f>SUM(H15:H39)+H8</f>
        <v>100</v>
      </c>
      <c r="I40" s="52">
        <f>SUM(I15:I39)+J8</f>
        <v>85</v>
      </c>
      <c r="J40" s="59" t="s">
        <v>21</v>
      </c>
    </row>
    <row r="41" ht="120" customHeight="true" spans="1:10">
      <c r="A41" s="29" t="s">
        <v>91</v>
      </c>
      <c r="B41" s="29"/>
      <c r="C41" s="29"/>
      <c r="D41" s="29"/>
      <c r="E41" s="53"/>
      <c r="F41" s="53"/>
      <c r="G41" s="29"/>
      <c r="H41" s="29"/>
      <c r="I41" s="53"/>
      <c r="J41" s="29"/>
    </row>
  </sheetData>
  <mergeCells count="5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A40:G40"/>
    <mergeCell ref="A41:J41"/>
    <mergeCell ref="A12:A13"/>
    <mergeCell ref="A14:A39"/>
    <mergeCell ref="B15:B32"/>
    <mergeCell ref="B33:B37"/>
    <mergeCell ref="B38:B39"/>
    <mergeCell ref="C15:C25"/>
    <mergeCell ref="C26:C28"/>
    <mergeCell ref="C29:C31"/>
    <mergeCell ref="C34:C35"/>
    <mergeCell ref="C38:C39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2019-04-12T02:20:00Z</dcterms:created>
  <dcterms:modified xsi:type="dcterms:W3CDTF">2024-06-11T15:24:07Z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32F1023048CC4F5C8240B21779F08D17_12</vt:lpwstr>
  </property>
</Properties>
</file>