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<sst xmlns="http://schemas.openxmlformats.org/spreadsheetml/2006/main" count="94" uniqueCount="80">
  <si>
    <t>附件3</t>
  </si>
  <si>
    <t>项目支出绩效自评表</t>
  </si>
  <si>
    <t>（2023年度）</t>
  </si>
  <si>
    <t>项目名称</t>
  </si>
  <si>
    <t>粮食质量及原粮卫生抽查监测</t>
  </si>
  <si>
    <t>主管部门</t>
  </si>
  <si>
    <t>北京市粮食和物资储备局</t>
  </si>
  <si>
    <t>实施单位</t>
  </si>
  <si>
    <t>项目负责人</t>
  </si>
  <si>
    <t>刘小青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</si>
  <si>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</si>
  <si>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</si>
  <si>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</si>
  <si>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</si>
  <si>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</si>
  <si>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</si>
  <si>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</si>
  <si>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</si>
  <si>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</si>
  <si>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</si>
  <si>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</si>
  <si>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</si>
  <si>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</si>
  <si>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</si>
  <si>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</si>
  <si>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</si>
  <si>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通过开展库存粮食质量安全抽查和收获粮食质量安全监测工作，基本掌握本市辖区内储备粮质量和原粮卫生状况，为粮食质量管理提供数据支持，防止不符合食品安全标准的粮食流入口粮市场。</t>
  </si>
  <si>
    <t>开展库存粮食质量安全抽查和收购粮食质量安全监测，共检测样品218份，政策性粮食质量达标率100%，收获小麦和玉米质量安全监测合格率100%。基本掌握本市辖区内储备粮质量和原粮卫生状况，为粮食质量管理提供数据支持，防止不符合食品安全标准的粮食流入口粮市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</si>
  <si>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</si>
  <si>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</si>
  <si>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</si>
  <si>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</si>
  <si>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</si>
  <si>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</si>
  <si>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</si>
  <si>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</si>
  <si>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</si>
  <si>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库存粮食质量安全抽查扦取样品份数</t>
  </si>
  <si>
    <t>174份</t>
  </si>
  <si>
    <t>检验新收获粮食质量和内在品质指标样品份数</t>
  </si>
  <si>
    <t>44份</t>
  </si>
  <si>
    <t>质量指标
（16分）</t>
  </si>
  <si>
    <t>市储备粮抽查比例</t>
  </si>
  <si>
    <t>≥10%</t>
  </si>
  <si>
    <t>库存粮食、收获粮食质量抽查完成率</t>
  </si>
  <si>
    <t>=100%</t>
  </si>
  <si>
    <t>时效指标
（14分）</t>
  </si>
  <si>
    <t>完成库存粮食质量安全抽查</t>
  </si>
  <si>
    <t>7月完成</t>
  </si>
  <si>
    <t>7月</t>
  </si>
  <si>
    <t>完成收获粮食质量安全监测</t>
  </si>
  <si>
    <t>12月完成</t>
  </si>
  <si>
    <t>11月</t>
  </si>
  <si>
    <t>成本指标
（10分）</t>
  </si>
  <si>
    <t>库存粮食取样单位成本</t>
  </si>
  <si>
    <t>≤100元</t>
  </si>
  <si>
    <t>100元</t>
  </si>
  <si>
    <t>收获粮食取样单位成本</t>
  </si>
  <si>
    <t>≤200元</t>
  </si>
  <si>
    <t>200元</t>
  </si>
  <si>
    <t>效
益
指
标
（20分）</t>
  </si>
  <si>
    <t>经济效益指标
（0分）</t>
  </si>
  <si>
    <t>无</t>
  </si>
  <si>
    <t>社会效益指标
（10分）</t>
  </si>
  <si>
    <t>基本掌握本市辖区内储备粮质量和原粮卫生状况，为粮食质量管理提供数据支持，为国家粮食和物资储备局、市食品安全委员会提供本市粮食质量和原粮卫生信息。</t>
  </si>
  <si>
    <t>优良中低差</t>
  </si>
  <si>
    <t>优。形成库存、收购小麦、收购玉米三个粮食质量监测报告，已报国家粮食和物资储备局并通报市食品安全委员会。在官网公开发布收购小麦、玉米质量和品质指标监测情况，达到预期目的。</t>
  </si>
  <si>
    <t>原因：佐证资料留存不充分。
改进措施：将进一步加强效益效果资料留存，深入挖掘项目社会效益。</t>
  </si>
  <si>
    <t>生态效益指标
（0分）</t>
  </si>
  <si>
    <t>可持续影响指标
（10分）</t>
  </si>
  <si>
    <t>防止不符合食品安全标准的粮食流入口粮市场，对首都粮食质量安全起到保障作用</t>
  </si>
  <si>
    <t>优。经收购、库存两个环节的粮食质量监测未发现食品安全指标超标的粮食，对首都粮食质量安全起到保障作用。</t>
  </si>
  <si>
    <t>原因：受经费及样品数量限制，对收购、库存及新流入我市的粮食不能做到监测全覆盖。
改进措施：在质量抽查、出入库检查和日常执法活动中给予强化粮食质量监管。</t>
  </si>
  <si>
    <t>满意度指标
（10分）</t>
  </si>
  <si>
    <t>服务对象满意度指标
（10分）</t>
  </si>
  <si>
    <t>国家粮食和物资储备局、市食品安全委员会等信息使用者满意度</t>
  </si>
  <si>
    <t>≥95%</t>
  </si>
  <si>
    <t>原因：国家粮食和物资储备局未反馈满意度调查表。
改进措施：调整优化满意度调查对象。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</si>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</sst>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176" formatCode="0_);[Red]\(0\)"/>
    <numFmt numFmtId="177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.00_ "/>
    <numFmt numFmtId="179" formatCode="0.0%"/>
    <numFmt numFmtId="44" formatCode="_ &quot;￥&quot;* #,##0.00_ ;_ &quot;￥&quot;* \-#,##0.00_ ;_ &quot;￥&quot;* &quot;-&quot;??_ ;_ @_ "/>
    <numFmt numFmtId="180" formatCode="0.000000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1" fillId="18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8" fillId="14" borderId="12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27" fillId="29" borderId="12" applyNumberFormat="false" applyAlignment="false" applyProtection="false">
      <alignment vertical="center"/>
    </xf>
    <xf numFmtId="0" fontId="21" fillId="14" borderId="13" applyNumberFormat="false" applyAlignment="false" applyProtection="false">
      <alignment vertical="center"/>
    </xf>
    <xf numFmtId="0" fontId="28" fillId="30" borderId="15" applyNumberFormat="false" applyAlignment="false" applyProtection="false">
      <alignment vertical="center"/>
    </xf>
    <xf numFmtId="0" fontId="29" fillId="0" borderId="16" applyNumberFormat="false" applyFill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8" borderId="9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26" fillId="25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2" fillId="0" borderId="0"/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57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right" vertical="center" wrapText="true"/>
    </xf>
    <xf numFmtId="0" fontId="5" fillId="0" borderId="2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49" fontId="7" fillId="0" borderId="1" xfId="46" applyNumberFormat="true" applyFont="true" applyFill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80" fontId="5" fillId="0" borderId="1" xfId="12" applyNumberFormat="true" applyFont="true" applyBorder="true" applyAlignment="true">
      <alignment horizontal="center" vertical="center" wrapText="true"/>
    </xf>
    <xf numFmtId="180" fontId="5" fillId="0" borderId="1" xfId="12" applyNumberFormat="true" applyFont="true" applyFill="true" applyBorder="true" applyAlignment="true">
      <alignment horizontal="center" vertical="center" wrapText="true"/>
    </xf>
    <xf numFmtId="176" fontId="5" fillId="0" borderId="1" xfId="11" applyNumberFormat="true" applyFont="true" applyBorder="true" applyAlignment="true">
      <alignment horizontal="center" vertical="center" wrapText="true"/>
    </xf>
    <xf numFmtId="180" fontId="5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177" fontId="6" fillId="0" borderId="1" xfId="46" applyNumberFormat="true" applyFont="true" applyFill="true" applyBorder="true" applyAlignment="true">
      <alignment horizontal="center" vertical="center" wrapText="true"/>
    </xf>
    <xf numFmtId="179" fontId="5" fillId="0" borderId="2" xfId="0" applyNumberFormat="true" applyFont="true" applyFill="true" applyBorder="true" applyAlignment="true">
      <alignment horizontal="center" vertical="center" wrapText="true"/>
    </xf>
    <xf numFmtId="179" fontId="5" fillId="0" borderId="8" xfId="0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1" fillId="2" borderId="2" xfId="0" applyFont="true" applyFill="true" applyBorder="true" applyAlignment="true">
      <alignment horizontal="left" vertical="center" wrapText="true"/>
    </xf>
    <xf numFmtId="0" fontId="1" fillId="2" borderId="8" xfId="0" applyFont="true" applyFill="true" applyBorder="true" applyAlignment="true">
      <alignment horizontal="left" vertical="center" wrapText="true"/>
    </xf>
    <xf numFmtId="177" fontId="9" fillId="0" borderId="1" xfId="0" applyNumberFormat="true" applyFont="true" applyFill="true" applyBorder="true" applyAlignment="true">
      <alignment horizontal="center" vertical="center" wrapText="true"/>
    </xf>
    <xf numFmtId="178" fontId="8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horizontal="center" vertical="center" wrapText="true"/>
    </xf>
    <xf numFmtId="178" fontId="5" fillId="0" borderId="1" xfId="12" applyNumberFormat="true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177" fontId="5" fillId="2" borderId="1" xfId="0" applyNumberFormat="true" applyFont="true" applyFill="true" applyBorder="true" applyAlignment="true">
      <alignment horizontal="center" vertical="center" wrapText="true"/>
    </xf>
    <xf numFmtId="43" fontId="8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9"/>
  <sheetViews>
    <sheetView tabSelected="1" view="pageBreakPreview" zoomScale="85" zoomScaleNormal="100" zoomScaleSheetLayoutView="85" topLeftCell="A18" workbookViewId="0">
      <selection activeCell="J26" sqref="J26"/>
    </sheetView>
  </sheetViews>
  <sheetFormatPr defaultColWidth="9" defaultRowHeight="13.5"/>
  <cols>
    <col min="1" max="1" width="4" style="5" customWidth="true"/>
    <col min="2" max="2" width="8.74166666666667" style="5" customWidth="true"/>
    <col min="3" max="3" width="13.5" style="5" customWidth="true"/>
    <col min="4" max="4" width="19.5" style="5" customWidth="true"/>
    <col min="5" max="5" width="17.1333333333333" style="6" customWidth="true"/>
    <col min="6" max="6" width="14.2833333333333" style="6" customWidth="true"/>
    <col min="7" max="7" width="12.5" style="5" customWidth="true"/>
    <col min="8" max="8" width="8" style="5" customWidth="true"/>
    <col min="9" max="9" width="7.875" style="6" customWidth="true"/>
    <col min="10" max="10" width="23.9666666666667" style="5" customWidth="true"/>
  </cols>
  <sheetData>
    <row r="1" ht="27" customHeight="true" spans="1:10">
      <c r="A1" s="7" t="s">
        <v>0</v>
      </c>
      <c r="B1" s="7"/>
      <c r="C1" s="7"/>
      <c r="D1" s="7"/>
      <c r="E1" s="26"/>
      <c r="F1" s="26"/>
      <c r="G1" s="7"/>
      <c r="H1" s="7"/>
      <c r="I1" s="26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true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18.75" customHeight="true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6</v>
      </c>
      <c r="J5" s="10"/>
    </row>
    <row r="6" ht="18.75" customHeight="true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10">
        <v>55574669</v>
      </c>
      <c r="J6" s="10"/>
    </row>
    <row r="7" s="2" customFormat="true" ht="27" customHeight="true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true" spans="1:10">
      <c r="A8" s="10"/>
      <c r="B8" s="10"/>
      <c r="C8" s="10"/>
      <c r="D8" s="11" t="s">
        <v>18</v>
      </c>
      <c r="E8" s="27">
        <v>51.4224</v>
      </c>
      <c r="F8" s="27">
        <v>51.4224</v>
      </c>
      <c r="G8" s="28">
        <v>51.4147</v>
      </c>
      <c r="H8" s="29">
        <v>10</v>
      </c>
      <c r="I8" s="51">
        <f>G8/F8</f>
        <v>0.999850259808955</v>
      </c>
      <c r="J8" s="52">
        <f>H8*I8</f>
        <v>9.99850259808955</v>
      </c>
    </row>
    <row r="9" ht="17.25" customHeight="true" spans="1:10">
      <c r="A9" s="10"/>
      <c r="B9" s="10"/>
      <c r="C9" s="10"/>
      <c r="D9" s="12" t="s">
        <v>19</v>
      </c>
      <c r="E9" s="27">
        <v>51.4224</v>
      </c>
      <c r="F9" s="27">
        <v>51.4224</v>
      </c>
      <c r="G9" s="28">
        <v>51.4147</v>
      </c>
      <c r="H9" s="29">
        <v>10</v>
      </c>
      <c r="I9" s="51">
        <f t="shared" ref="I9:I11" si="0">G9/F9</f>
        <v>0.999850259808955</v>
      </c>
      <c r="J9" s="52">
        <f>H9*I9</f>
        <v>9.99850259808955</v>
      </c>
    </row>
    <row r="10" ht="17.25" customHeight="true" spans="1:10">
      <c r="A10" s="10"/>
      <c r="B10" s="10"/>
      <c r="C10" s="10"/>
      <c r="D10" s="13" t="s">
        <v>20</v>
      </c>
      <c r="E10" s="27"/>
      <c r="F10" s="28"/>
      <c r="G10" s="30"/>
      <c r="H10" s="29" t="s">
        <v>21</v>
      </c>
      <c r="I10" s="51"/>
      <c r="J10" s="29" t="s">
        <v>21</v>
      </c>
    </row>
    <row r="11" ht="17.25" customHeight="true" spans="1:10">
      <c r="A11" s="10"/>
      <c r="B11" s="10"/>
      <c r="C11" s="10"/>
      <c r="D11" s="12" t="s">
        <v>22</v>
      </c>
      <c r="E11" s="30"/>
      <c r="F11" s="30"/>
      <c r="G11" s="30"/>
      <c r="H11" s="31" t="s">
        <v>21</v>
      </c>
      <c r="I11" s="53"/>
      <c r="J11" s="31" t="s">
        <v>21</v>
      </c>
    </row>
    <row r="12" ht="21" customHeight="true" spans="1:10">
      <c r="A12" s="10" t="s">
        <v>23</v>
      </c>
      <c r="B12" s="10" t="s">
        <v>24</v>
      </c>
      <c r="C12" s="10"/>
      <c r="D12" s="10"/>
      <c r="E12" s="10"/>
      <c r="F12" s="10" t="s">
        <v>25</v>
      </c>
      <c r="G12" s="10"/>
      <c r="H12" s="10"/>
      <c r="I12" s="10"/>
      <c r="J12" s="10"/>
    </row>
    <row r="13" ht="67" customHeight="true" spans="1:10">
      <c r="A13" s="14"/>
      <c r="B13" s="15" t="s">
        <v>26</v>
      </c>
      <c r="C13" s="16"/>
      <c r="D13" s="16"/>
      <c r="E13" s="32"/>
      <c r="F13" s="33" t="s">
        <v>27</v>
      </c>
      <c r="G13" s="34"/>
      <c r="H13" s="34"/>
      <c r="I13" s="34"/>
      <c r="J13" s="54"/>
    </row>
    <row r="14" s="3" customFormat="true" ht="32.25" customHeight="true" spans="1:10">
      <c r="A14" s="10" t="s">
        <v>28</v>
      </c>
      <c r="B14" s="10" t="s">
        <v>29</v>
      </c>
      <c r="C14" s="10" t="s">
        <v>30</v>
      </c>
      <c r="D14" s="10" t="s">
        <v>31</v>
      </c>
      <c r="E14" s="10" t="s">
        <v>32</v>
      </c>
      <c r="F14" s="35" t="s">
        <v>33</v>
      </c>
      <c r="G14" s="36"/>
      <c r="H14" s="35" t="s">
        <v>15</v>
      </c>
      <c r="I14" s="10" t="s">
        <v>17</v>
      </c>
      <c r="J14" s="10" t="s">
        <v>34</v>
      </c>
    </row>
    <row r="15" s="4" customFormat="true" ht="35" customHeight="true" spans="1:10">
      <c r="A15" s="10"/>
      <c r="B15" s="17" t="s">
        <v>35</v>
      </c>
      <c r="C15" s="18" t="s">
        <v>36</v>
      </c>
      <c r="D15" s="19" t="s">
        <v>37</v>
      </c>
      <c r="E15" s="37" t="s">
        <v>38</v>
      </c>
      <c r="F15" s="38" t="s">
        <v>38</v>
      </c>
      <c r="G15" s="39"/>
      <c r="H15" s="40">
        <v>10</v>
      </c>
      <c r="I15" s="40">
        <v>10</v>
      </c>
      <c r="J15" s="14"/>
    </row>
    <row r="16" s="4" customFormat="true" ht="36" customHeight="true" spans="1:10">
      <c r="A16" s="10"/>
      <c r="B16" s="20"/>
      <c r="C16" s="21"/>
      <c r="D16" s="19" t="s">
        <v>39</v>
      </c>
      <c r="E16" s="37" t="s">
        <v>40</v>
      </c>
      <c r="F16" s="38" t="s">
        <v>40</v>
      </c>
      <c r="G16" s="39"/>
      <c r="H16" s="40">
        <v>10</v>
      </c>
      <c r="I16" s="40">
        <v>10</v>
      </c>
      <c r="J16" s="14"/>
    </row>
    <row r="17" s="4" customFormat="true" ht="19.5" customHeight="true" spans="1:10">
      <c r="A17" s="10"/>
      <c r="B17" s="20"/>
      <c r="C17" s="18" t="s">
        <v>41</v>
      </c>
      <c r="D17" s="19" t="s">
        <v>42</v>
      </c>
      <c r="E17" s="37" t="s">
        <v>43</v>
      </c>
      <c r="F17" s="41">
        <v>0.11</v>
      </c>
      <c r="G17" s="42"/>
      <c r="H17" s="40">
        <v>8</v>
      </c>
      <c r="I17" s="40">
        <v>8</v>
      </c>
      <c r="J17" s="14"/>
    </row>
    <row r="18" s="4" customFormat="true" ht="34" customHeight="true" spans="1:10">
      <c r="A18" s="10"/>
      <c r="B18" s="20"/>
      <c r="C18" s="21"/>
      <c r="D18" s="19" t="s">
        <v>44</v>
      </c>
      <c r="E18" s="37" t="s">
        <v>45</v>
      </c>
      <c r="F18" s="43">
        <v>1</v>
      </c>
      <c r="G18" s="39"/>
      <c r="H18" s="40">
        <v>8</v>
      </c>
      <c r="I18" s="40">
        <v>8</v>
      </c>
      <c r="J18" s="14"/>
    </row>
    <row r="19" s="4" customFormat="true" ht="33" customHeight="true" spans="1:10">
      <c r="A19" s="10"/>
      <c r="B19" s="20"/>
      <c r="C19" s="18" t="s">
        <v>46</v>
      </c>
      <c r="D19" s="19" t="s">
        <v>47</v>
      </c>
      <c r="E19" s="37" t="s">
        <v>48</v>
      </c>
      <c r="F19" s="38" t="s">
        <v>49</v>
      </c>
      <c r="G19" s="39"/>
      <c r="H19" s="40">
        <v>7</v>
      </c>
      <c r="I19" s="40">
        <v>7</v>
      </c>
      <c r="J19" s="14"/>
    </row>
    <row r="20" s="4" customFormat="true" ht="30" customHeight="true" spans="1:10">
      <c r="A20" s="10"/>
      <c r="B20" s="20"/>
      <c r="C20" s="21"/>
      <c r="D20" s="19" t="s">
        <v>50</v>
      </c>
      <c r="E20" s="44" t="s">
        <v>51</v>
      </c>
      <c r="F20" s="38" t="s">
        <v>52</v>
      </c>
      <c r="G20" s="39"/>
      <c r="H20" s="40">
        <v>7</v>
      </c>
      <c r="I20" s="40">
        <v>7</v>
      </c>
      <c r="J20" s="14"/>
    </row>
    <row r="21" s="4" customFormat="true" ht="19.5" customHeight="true" spans="1:10">
      <c r="A21" s="10"/>
      <c r="B21" s="20"/>
      <c r="C21" s="18" t="s">
        <v>53</v>
      </c>
      <c r="D21" s="19" t="s">
        <v>54</v>
      </c>
      <c r="E21" s="37" t="s">
        <v>55</v>
      </c>
      <c r="F21" s="38" t="s">
        <v>56</v>
      </c>
      <c r="G21" s="39"/>
      <c r="H21" s="45">
        <v>5</v>
      </c>
      <c r="I21" s="45">
        <v>5</v>
      </c>
      <c r="J21" s="14"/>
    </row>
    <row r="22" s="4" customFormat="true" ht="19.5" customHeight="true" spans="1:10">
      <c r="A22" s="10"/>
      <c r="B22" s="22"/>
      <c r="C22" s="21"/>
      <c r="D22" s="19" t="s">
        <v>57</v>
      </c>
      <c r="E22" s="37" t="s">
        <v>58</v>
      </c>
      <c r="F22" s="38" t="s">
        <v>59</v>
      </c>
      <c r="G22" s="39"/>
      <c r="H22" s="45">
        <v>5</v>
      </c>
      <c r="I22" s="45">
        <v>5</v>
      </c>
      <c r="J22" s="14"/>
    </row>
    <row r="23" s="4" customFormat="true" ht="24" spans="1:10">
      <c r="A23" s="10"/>
      <c r="B23" s="17" t="s">
        <v>60</v>
      </c>
      <c r="C23" s="18" t="s">
        <v>61</v>
      </c>
      <c r="D23" s="19" t="s">
        <v>62</v>
      </c>
      <c r="E23" s="37" t="s">
        <v>62</v>
      </c>
      <c r="F23" s="38" t="s">
        <v>62</v>
      </c>
      <c r="G23" s="39"/>
      <c r="H23" s="40">
        <v>0</v>
      </c>
      <c r="I23" s="40">
        <v>0</v>
      </c>
      <c r="J23" s="14"/>
    </row>
    <row r="24" s="4" customFormat="true" ht="97" customHeight="true" spans="1:10">
      <c r="A24" s="10"/>
      <c r="B24" s="20"/>
      <c r="C24" s="18" t="s">
        <v>63</v>
      </c>
      <c r="D24" s="19" t="s">
        <v>64</v>
      </c>
      <c r="E24" s="37" t="s">
        <v>65</v>
      </c>
      <c r="F24" s="46" t="s">
        <v>66</v>
      </c>
      <c r="G24" s="47"/>
      <c r="H24" s="48">
        <v>10</v>
      </c>
      <c r="I24" s="48">
        <v>9</v>
      </c>
      <c r="J24" s="14" t="s">
        <v>67</v>
      </c>
    </row>
    <row r="25" s="4" customFormat="true" ht="24" spans="1:10">
      <c r="A25" s="10"/>
      <c r="B25" s="20"/>
      <c r="C25" s="18" t="s">
        <v>68</v>
      </c>
      <c r="D25" s="19" t="s">
        <v>62</v>
      </c>
      <c r="E25" s="37" t="s">
        <v>62</v>
      </c>
      <c r="F25" s="38" t="s">
        <v>62</v>
      </c>
      <c r="G25" s="39"/>
      <c r="H25" s="40">
        <v>0</v>
      </c>
      <c r="I25" s="40">
        <v>0</v>
      </c>
      <c r="J25" s="14"/>
    </row>
    <row r="26" s="4" customFormat="true" ht="86" customHeight="true" spans="1:10">
      <c r="A26" s="10"/>
      <c r="B26" s="20"/>
      <c r="C26" s="18" t="s">
        <v>69</v>
      </c>
      <c r="D26" s="23" t="s">
        <v>70</v>
      </c>
      <c r="E26" s="37" t="s">
        <v>65</v>
      </c>
      <c r="F26" s="46" t="s">
        <v>71</v>
      </c>
      <c r="G26" s="47"/>
      <c r="H26" s="45">
        <v>10</v>
      </c>
      <c r="I26" s="55">
        <v>9</v>
      </c>
      <c r="J26" s="14" t="s">
        <v>72</v>
      </c>
    </row>
    <row r="27" s="4" customFormat="true" ht="48" spans="1:10">
      <c r="A27" s="10"/>
      <c r="B27" s="17" t="s">
        <v>73</v>
      </c>
      <c r="C27" s="17" t="s">
        <v>74</v>
      </c>
      <c r="D27" s="19" t="s">
        <v>75</v>
      </c>
      <c r="E27" s="37" t="s">
        <v>76</v>
      </c>
      <c r="F27" s="43">
        <v>1</v>
      </c>
      <c r="G27" s="39"/>
      <c r="H27" s="45">
        <v>10</v>
      </c>
      <c r="I27" s="55">
        <v>9</v>
      </c>
      <c r="J27" s="14" t="s">
        <v>77</v>
      </c>
    </row>
    <row r="28" s="4" customFormat="true" ht="21" customHeight="true" spans="1:10">
      <c r="A28" s="24" t="s">
        <v>78</v>
      </c>
      <c r="B28" s="24"/>
      <c r="C28" s="24"/>
      <c r="D28" s="24"/>
      <c r="E28" s="24"/>
      <c r="F28" s="24"/>
      <c r="G28" s="24"/>
      <c r="H28" s="49">
        <f>SUM(H15:H27)+H8</f>
        <v>100</v>
      </c>
      <c r="I28" s="49">
        <f>SUM(I15:I27)+J8</f>
        <v>96.9985025980895</v>
      </c>
      <c r="J28" s="56"/>
    </row>
    <row r="29" ht="120" customHeight="true" spans="1:10">
      <c r="A29" s="25" t="s">
        <v>79</v>
      </c>
      <c r="B29" s="25"/>
      <c r="C29" s="25"/>
      <c r="D29" s="25"/>
      <c r="E29" s="50"/>
      <c r="F29" s="50"/>
      <c r="G29" s="25"/>
      <c r="H29" s="25"/>
      <c r="I29" s="50"/>
      <c r="J29" s="25"/>
    </row>
  </sheetData>
  <mergeCells count="4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6"/>
    <mergeCell ref="C17:C18"/>
    <mergeCell ref="C19:C20"/>
    <mergeCell ref="C21:C22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2024-06-11T14:14:14Z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8D69DAE6C1E84CED8F6EE6B27875B6A8_12</vt:lpwstr>
  </property>
</Properties>
</file>