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<sst xmlns="http://schemas.openxmlformats.org/spreadsheetml/2006/main" count="135" uniqueCount="102">
  <si>
    <t>附件3</t>
  </si>
  <si>
    <t>项目支出绩效自评表</t>
  </si>
  <si>
    <t>（2023年度）</t>
  </si>
  <si>
    <t>项目名称</t>
  </si>
  <si>
    <t>后勤综合服务保障</t>
  </si>
  <si>
    <t>主管部门</t>
  </si>
  <si>
    <t>北京市粮食和物资储备局</t>
  </si>
  <si>
    <t>实施单位</t>
  </si>
  <si>
    <t>项目负责人</t>
  </si>
  <si>
    <t>蔡奇敏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</si>
  <si>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</si>
  <si>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</si>
  <si>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</si>
  <si>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</si>
  <si>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</si>
  <si>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</si>
  <si>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</si>
  <si>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</si>
  <si>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</si>
  <si>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</si>
  <si>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</si>
  <si>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</si>
  <si>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</si>
  <si>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
度
总
体
目
标</t>
  </si>
  <si>
    <t>预期目标</t>
  </si>
  <si>
    <t>实际完成情况</t>
  </si>
  <si>
    <t>1.保障机关工作人员正常就餐，按时足额缴纳就餐补贴；
2.满足本局档案数字化管理要求，委托相关公司为机关档案进行数字化整理，提升档案利用率；
3.保证机关领导干部身心健康，委托相关公司安排服务人员为机关值班室、复印室等提供卫生清洁安全等服务；通过上述各项服务的实行，提升机关后勤管理水平，保障机关相关工作正常运转。</t>
  </si>
  <si>
    <t>截至2023年12月31日，该项目共开展5项内容，分别为年度就餐补贴（74.08万元）、外聘司机服务（23.03万元）、值班室保洁服务（10.56万元）、档案数字化委托服务（3.75万元）、自管公房垃圾清运（10.32万元）。
该项目年初预算批复128.97万元，全年实际支出金额为121.74万元，预算执行率94.39%。该项目按照计划开展，项目结余7.23万元，主要由于2023年度就餐补助人员数量变化，导致就餐补贴费用结余。项目已按照原计划完成年度绩效目标。
通过开展项目，保障了机关工作人员正常就餐；保障了值班室卫生清洁；保障了机关公务出行；保障了档案电子化；保障了直管公房垃圾分类到位。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</si>
  <si>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</si>
  <si>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</si>
  <si>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</si>
  <si>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</si>
  <si>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</si>
  <si>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</si>
  <si>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</si>
  <si>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 50分）</t>
  </si>
  <si>
    <t>数量指标
（14分）</t>
  </si>
  <si>
    <t>享受伙食补助就餐人数</t>
  </si>
  <si>
    <t>≤79人/天</t>
  </si>
  <si>
    <t>≤74人/天</t>
  </si>
  <si>
    <t>档案数字化服务</t>
  </si>
  <si>
    <t>1项</t>
  </si>
  <si>
    <t>已完成2022年文书档案电子化</t>
  </si>
  <si>
    <t>聘用垃圾清运人员人数</t>
  </si>
  <si>
    <t>1人</t>
  </si>
  <si>
    <t>已完成聘用1人</t>
  </si>
  <si>
    <t>机关用车聘用司机人数</t>
  </si>
  <si>
    <t>2人</t>
  </si>
  <si>
    <t>已完成聘用2人</t>
  </si>
  <si>
    <t>聘用垃圾分拣人员人数</t>
  </si>
  <si>
    <t>质量指标
（12分）</t>
  </si>
  <si>
    <t>人员就餐补贴率</t>
  </si>
  <si>
    <t>就餐补贴率达到100%</t>
  </si>
  <si>
    <t>档案数字化整理验收合格率</t>
  </si>
  <si>
    <t>档案数字化合格率达到100%</t>
  </si>
  <si>
    <t>机关公务用车正常运行率</t>
  </si>
  <si>
    <t>公务用车正常运行率达到100%</t>
  </si>
  <si>
    <t>厨余垃圾分拣率</t>
  </si>
  <si>
    <t>厨余垃圾分拣率100%</t>
  </si>
  <si>
    <t>时效指标
（6分）</t>
  </si>
  <si>
    <t>后勤综合服务保障项目完成时效</t>
  </si>
  <si>
    <t>≤12月</t>
  </si>
  <si>
    <t>均已按期完成</t>
  </si>
  <si>
    <t>聘用服务合同签订时效</t>
  </si>
  <si>
    <t>≤11月</t>
  </si>
  <si>
    <t>成本指标
（18分）</t>
  </si>
  <si>
    <t>机关用车聘用司机单位成本</t>
  </si>
  <si>
    <t>≤9695.31元</t>
  </si>
  <si>
    <t>等于9695.31元</t>
  </si>
  <si>
    <t>后勤综合服务保障项目成本</t>
  </si>
  <si>
    <t>≤128.97万元</t>
  </si>
  <si>
    <t>实际支付121.74万元</t>
  </si>
  <si>
    <t>每卡月补贴标准</t>
  </si>
  <si>
    <t>840元</t>
  </si>
  <si>
    <t>等于840元</t>
  </si>
  <si>
    <t>聘用垃圾清运人员单位成本</t>
  </si>
  <si>
    <t>≤5000元</t>
  </si>
  <si>
    <t>聘用垃圾分拣值守人员单位成本</t>
  </si>
  <si>
    <t>≤1800元</t>
  </si>
  <si>
    <t>数字化服务档案单位成本</t>
  </si>
  <si>
    <t>≤15元</t>
  </si>
  <si>
    <t>效
益
指
标
（ 30分）</t>
  </si>
  <si>
    <t>经济效益指标
（0分）</t>
  </si>
  <si>
    <t>无</t>
  </si>
  <si>
    <t>社会效益指标
（30分）</t>
  </si>
  <si>
    <t>档案进度、公务用车运行、机关人员身心健康提升程度</t>
  </si>
  <si>
    <t>优良中低差</t>
  </si>
  <si>
    <t>优</t>
  </si>
  <si>
    <t>原因：佐证资料留存不充分。
改进措施：将进一步加强效益资料留存，深入挖掘项目社会效益。</t>
  </si>
  <si>
    <t>保障职工就餐健康，增强后勤的规范性和服务效率程度</t>
  </si>
  <si>
    <t>对小区垃圾进行分拣清运，做到日产日清，垃圾分类工作得到提升</t>
  </si>
  <si>
    <t>保障局机关现有值班室和复印室环境干净卫生</t>
  </si>
  <si>
    <t>适应新时期政府工作需要，进一步加强办公区后勤管理，方便开展后续工作程度</t>
  </si>
  <si>
    <t>生态效益指标
（0分）</t>
  </si>
  <si>
    <t>可持续影响指标
（0分）</t>
  </si>
  <si>
    <t>满意度指标
（10分）</t>
  </si>
  <si>
    <t>服务对象满意度指标
（10分）</t>
  </si>
  <si>
    <t>机关工作人员满意度</t>
  </si>
  <si>
    <t>≥85%</t>
  </si>
  <si>
    <t>享受伙食补助就餐职工满意度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</si>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</sst>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176" formatCode="0.00_ "/>
    <numFmt numFmtId="177" formatCode="0.000000_ "/>
    <numFmt numFmtId="42" formatCode="_ &quot;￥&quot;* #,##0_ ;_ &quot;￥&quot;* \-#,##0_ ;_ &quot;￥&quot;* &quot;-&quot;_ ;_ @_ "/>
    <numFmt numFmtId="178" formatCode="0_);[Red]\(0\)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4"/>
      <color indexed="8"/>
      <name val="方正黑体_GBK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name val="宋体"/>
      <charset val="134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0" fontId="9" fillId="14" borderId="0" applyNumberFormat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0" fontId="10" fillId="0" borderId="13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3" fillId="0" borderId="10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11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9" fillId="30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21" fillId="0" borderId="11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0" fontId="25" fillId="21" borderId="12" applyNumberFormat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0" fontId="15" fillId="15" borderId="12" applyNumberFormat="false" applyAlignment="false" applyProtection="false">
      <alignment vertical="center"/>
    </xf>
    <xf numFmtId="0" fontId="19" fillId="21" borderId="14" applyNumberFormat="false" applyAlignment="false" applyProtection="false">
      <alignment vertical="center"/>
    </xf>
    <xf numFmtId="0" fontId="23" fillId="26" borderId="15" applyNumberFormat="false" applyAlignment="false" applyProtection="false">
      <alignment vertical="center"/>
    </xf>
    <xf numFmtId="0" fontId="26" fillId="0" borderId="16" applyNumberFormat="false" applyFill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0" fillId="8" borderId="9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1" fillId="7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20" fillId="22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16" fillId="18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24" fillId="0" borderId="0"/>
    <xf numFmtId="0" fontId="8" fillId="24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</cellStyleXfs>
  <cellXfs count="50">
    <xf numFmtId="0" fontId="0" fillId="0" borderId="0" xfId="0"/>
    <xf numFmtId="0" fontId="1" fillId="0" borderId="0" xfId="0" applyFont="true"/>
    <xf numFmtId="0" fontId="0" fillId="0" borderId="0" xfId="0" applyAlignment="true">
      <alignment horizontal="center"/>
    </xf>
    <xf numFmtId="0" fontId="2" fillId="0" borderId="0" xfId="0" applyFont="true" applyAlignment="true">
      <alignment horizontal="center"/>
    </xf>
    <xf numFmtId="0" fontId="2" fillId="0" borderId="0" xfId="0" applyFont="true"/>
    <xf numFmtId="0" fontId="2" fillId="0" borderId="0" xfId="0" applyFont="true" applyFill="true"/>
    <xf numFmtId="0" fontId="0" fillId="0" borderId="0" xfId="0" applyAlignment="true">
      <alignment vertical="center" wrapText="true"/>
    </xf>
    <xf numFmtId="0" fontId="0" fillId="0" borderId="0" xfId="0" applyAlignment="true">
      <alignment horizontal="center" vertical="center" wrapText="true"/>
    </xf>
    <xf numFmtId="0" fontId="3" fillId="0" borderId="0" xfId="0" applyFont="true" applyBorder="true" applyAlignment="true">
      <alignment horizontal="left" vertical="center" wrapText="true"/>
    </xf>
    <xf numFmtId="0" fontId="4" fillId="0" borderId="0" xfId="0" applyFont="true" applyBorder="true" applyAlignment="true">
      <alignment horizontal="center" vertical="center" wrapText="true"/>
    </xf>
    <xf numFmtId="0" fontId="5" fillId="0" borderId="0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left" vertical="center" wrapText="true"/>
    </xf>
    <xf numFmtId="0" fontId="5" fillId="0" borderId="1" xfId="0" applyFont="true" applyBorder="true" applyAlignment="true">
      <alignment horizontal="right" vertical="center" wrapText="true"/>
    </xf>
    <xf numFmtId="0" fontId="5" fillId="0" borderId="2" xfId="0" applyFont="true" applyBorder="true" applyAlignment="true">
      <alignment horizontal="right" vertical="center" wrapText="true"/>
    </xf>
    <xf numFmtId="0" fontId="5" fillId="0" borderId="1" xfId="0" applyFont="true" applyBorder="true" applyAlignment="true">
      <alignment vertical="center" wrapText="true"/>
    </xf>
    <xf numFmtId="0" fontId="5" fillId="0" borderId="2" xfId="0" applyFont="true" applyFill="true" applyBorder="true" applyAlignment="true">
      <alignment horizontal="left" vertical="center" wrapText="true"/>
    </xf>
    <xf numFmtId="0" fontId="5" fillId="0" borderId="3" xfId="0" applyFont="true" applyFill="true" applyBorder="true" applyAlignment="true">
      <alignment horizontal="left" vertical="center" wrapText="true"/>
    </xf>
    <xf numFmtId="0" fontId="5" fillId="0" borderId="4" xfId="0" applyFont="true" applyFill="true" applyBorder="true" applyAlignment="true">
      <alignment horizontal="center" vertical="center" wrapText="true"/>
    </xf>
    <xf numFmtId="49" fontId="6" fillId="0" borderId="4" xfId="46" applyNumberFormat="true" applyFont="true" applyFill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center" vertical="center" wrapText="true"/>
    </xf>
    <xf numFmtId="0" fontId="5" fillId="0" borderId="5" xfId="0" applyFont="true" applyFill="true" applyBorder="true" applyAlignment="true">
      <alignment horizontal="center" vertical="center" wrapText="true"/>
    </xf>
    <xf numFmtId="49" fontId="6" fillId="0" borderId="5" xfId="46" applyNumberFormat="true" applyFont="true" applyFill="true" applyBorder="true" applyAlignment="true">
      <alignment horizontal="center" vertical="center" wrapText="true"/>
    </xf>
    <xf numFmtId="49" fontId="6" fillId="0" borderId="6" xfId="46" applyNumberFormat="true" applyFont="true" applyFill="true" applyBorder="true" applyAlignment="true">
      <alignment horizontal="center" vertical="center" wrapText="true"/>
    </xf>
    <xf numFmtId="0" fontId="5" fillId="0" borderId="6" xfId="0" applyFont="true" applyFill="true" applyBorder="true" applyAlignment="true">
      <alignment horizontal="center" vertical="center" wrapText="true"/>
    </xf>
    <xf numFmtId="49" fontId="6" fillId="0" borderId="1" xfId="46" applyNumberFormat="true" applyFont="true" applyFill="true" applyBorder="true" applyAlignment="true">
      <alignment horizontal="center" vertical="center" wrapText="true"/>
    </xf>
    <xf numFmtId="0" fontId="7" fillId="0" borderId="1" xfId="0" applyFont="true" applyBorder="true" applyAlignment="true">
      <alignment horizontal="center" vertical="center" wrapText="true"/>
    </xf>
    <xf numFmtId="0" fontId="5" fillId="0" borderId="7" xfId="0" applyFont="true" applyBorder="true" applyAlignment="true">
      <alignment horizontal="left" vertical="center" wrapText="true"/>
    </xf>
    <xf numFmtId="0" fontId="3" fillId="0" borderId="0" xfId="0" applyFont="true" applyBorder="true" applyAlignment="true">
      <alignment horizontal="center" vertical="center" wrapText="true"/>
    </xf>
    <xf numFmtId="177" fontId="5" fillId="0" borderId="1" xfId="12" applyNumberFormat="true" applyFont="true" applyBorder="true" applyAlignment="true">
      <alignment horizontal="center" vertical="center" wrapText="true"/>
    </xf>
    <xf numFmtId="178" fontId="5" fillId="0" borderId="1" xfId="11" applyNumberFormat="true" applyFont="true" applyBorder="true" applyAlignment="true">
      <alignment horizontal="center" vertical="center" wrapText="true"/>
    </xf>
    <xf numFmtId="177" fontId="5" fillId="0" borderId="1" xfId="0" applyNumberFormat="true" applyFont="true" applyBorder="true" applyAlignment="true">
      <alignment horizontal="center" vertical="center" wrapText="true"/>
    </xf>
    <xf numFmtId="178" fontId="5" fillId="0" borderId="1" xfId="0" applyNumberFormat="true" applyFont="true" applyBorder="true" applyAlignment="true">
      <alignment horizontal="center" vertical="center" wrapText="true"/>
    </xf>
    <xf numFmtId="0" fontId="5" fillId="0" borderId="8" xfId="0" applyFont="true" applyFill="true" applyBorder="true" applyAlignment="true">
      <alignment horizontal="left" vertical="center" wrapText="true"/>
    </xf>
    <xf numFmtId="0" fontId="5" fillId="0" borderId="2" xfId="0" applyFont="true" applyBorder="true" applyAlignment="true">
      <alignment horizontal="center" vertical="center" wrapText="true"/>
    </xf>
    <xf numFmtId="0" fontId="5" fillId="0" borderId="8" xfId="0" applyFont="true" applyBorder="true" applyAlignment="true">
      <alignment horizontal="center" vertical="center" wrapText="true"/>
    </xf>
    <xf numFmtId="0" fontId="5" fillId="0" borderId="2" xfId="0" applyFont="true" applyFill="true" applyBorder="true" applyAlignment="true">
      <alignment horizontal="center" vertical="center" wrapText="true"/>
    </xf>
    <xf numFmtId="0" fontId="5" fillId="0" borderId="8" xfId="0" applyFont="true" applyFill="true" applyBorder="true" applyAlignment="true">
      <alignment horizontal="center" vertical="center" wrapText="true"/>
    </xf>
    <xf numFmtId="0" fontId="6" fillId="0" borderId="1" xfId="46" applyNumberFormat="true" applyFont="true" applyFill="true" applyBorder="true" applyAlignment="true">
      <alignment horizontal="center" vertical="center" wrapText="true"/>
    </xf>
    <xf numFmtId="9" fontId="6" fillId="0" borderId="1" xfId="46" applyNumberFormat="true" applyFont="true" applyFill="true" applyBorder="true" applyAlignment="true">
      <alignment horizontal="center" vertical="center" wrapText="true"/>
    </xf>
    <xf numFmtId="49" fontId="6" fillId="0" borderId="2" xfId="46" applyNumberFormat="true" applyFont="true" applyFill="true" applyBorder="true" applyAlignment="true">
      <alignment horizontal="center" vertical="center" wrapText="true"/>
    </xf>
    <xf numFmtId="49" fontId="6" fillId="0" borderId="8" xfId="46" applyNumberFormat="true" applyFont="true" applyFill="true" applyBorder="true" applyAlignment="true">
      <alignment horizontal="center" vertical="center" wrapText="true"/>
    </xf>
    <xf numFmtId="9" fontId="5" fillId="0" borderId="2" xfId="0" applyNumberFormat="true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176" fontId="7" fillId="0" borderId="1" xfId="0" applyNumberFormat="true" applyFont="true" applyBorder="true" applyAlignment="true">
      <alignment horizontal="center" vertical="center" wrapText="true"/>
    </xf>
    <xf numFmtId="0" fontId="5" fillId="0" borderId="7" xfId="0" applyFont="true" applyBorder="true" applyAlignment="true">
      <alignment horizontal="center" vertical="center" wrapText="true"/>
    </xf>
    <xf numFmtId="10" fontId="5" fillId="0" borderId="1" xfId="12" applyNumberFormat="true" applyFont="true" applyBorder="true" applyAlignment="true">
      <alignment horizontal="center" vertical="center" wrapText="true"/>
    </xf>
    <xf numFmtId="176" fontId="5" fillId="0" borderId="1" xfId="12" applyNumberFormat="true" applyFont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vertical="center" wrapText="true"/>
    </xf>
    <xf numFmtId="43" fontId="7" fillId="0" borderId="1" xfId="12" applyFont="true" applyBorder="true" applyAlignment="true">
      <alignment horizontal="center" vertical="center" wrapText="true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43"/>
  <sheetViews>
    <sheetView tabSelected="1" view="pageBreakPreview" zoomScale="85" zoomScaleNormal="100" zoomScaleSheetLayoutView="85" topLeftCell="A13" workbookViewId="0">
      <selection activeCell="D15" sqref="D15:H41"/>
    </sheetView>
  </sheetViews>
  <sheetFormatPr defaultColWidth="9" defaultRowHeight="13.5"/>
  <cols>
    <col min="1" max="1" width="4" style="6" customWidth="true"/>
    <col min="2" max="2" width="9.88333333333333" style="6" customWidth="true"/>
    <col min="3" max="3" width="13.5" style="6" customWidth="true"/>
    <col min="4" max="4" width="19.5" style="6" customWidth="true"/>
    <col min="5" max="6" width="14.125" style="7" customWidth="true"/>
    <col min="7" max="7" width="13.125" style="6" customWidth="true"/>
    <col min="8" max="8" width="8" style="6" customWidth="true"/>
    <col min="9" max="9" width="9.34166666666667" style="7" customWidth="true"/>
    <col min="10" max="10" width="28.8166666666667" style="6" customWidth="true"/>
  </cols>
  <sheetData>
    <row r="1" ht="27" customHeight="true" spans="1:10">
      <c r="A1" s="8" t="s">
        <v>0</v>
      </c>
      <c r="B1" s="8"/>
      <c r="C1" s="8"/>
      <c r="D1" s="8"/>
      <c r="E1" s="28"/>
      <c r="F1" s="28"/>
      <c r="G1" s="8"/>
      <c r="H1" s="8"/>
      <c r="I1" s="28"/>
      <c r="J1" s="8"/>
    </row>
    <row r="2" ht="20.25" spans="1:10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</row>
    <row r="3" s="1" customFormat="true" ht="17.25" customHeight="true" spans="1:10">
      <c r="A3" s="10" t="s">
        <v>2</v>
      </c>
      <c r="B3" s="10"/>
      <c r="C3" s="10"/>
      <c r="D3" s="10"/>
      <c r="E3" s="10"/>
      <c r="F3" s="10"/>
      <c r="G3" s="10"/>
      <c r="H3" s="10"/>
      <c r="I3" s="10"/>
      <c r="J3" s="10"/>
    </row>
    <row r="4" ht="18.75" customHeight="true" spans="1:10">
      <c r="A4" s="11" t="s">
        <v>3</v>
      </c>
      <c r="B4" s="11"/>
      <c r="C4" s="11"/>
      <c r="D4" s="11" t="s">
        <v>4</v>
      </c>
      <c r="E4" s="11"/>
      <c r="F4" s="11"/>
      <c r="G4" s="11"/>
      <c r="H4" s="11"/>
      <c r="I4" s="11"/>
      <c r="J4" s="11"/>
    </row>
    <row r="5" ht="18.75" customHeight="true" spans="1:10">
      <c r="A5" s="11" t="s">
        <v>5</v>
      </c>
      <c r="B5" s="11"/>
      <c r="C5" s="11"/>
      <c r="D5" s="11" t="s">
        <v>6</v>
      </c>
      <c r="E5" s="11"/>
      <c r="F5" s="11" t="s">
        <v>7</v>
      </c>
      <c r="G5" s="11"/>
      <c r="H5" s="11"/>
      <c r="I5" s="11" t="s">
        <v>6</v>
      </c>
      <c r="J5" s="11"/>
    </row>
    <row r="6" ht="18.75" customHeight="true" spans="1:10">
      <c r="A6" s="11" t="s">
        <v>8</v>
      </c>
      <c r="B6" s="11"/>
      <c r="C6" s="11"/>
      <c r="D6" s="11" t="s">
        <v>9</v>
      </c>
      <c r="E6" s="11"/>
      <c r="F6" s="11" t="s">
        <v>10</v>
      </c>
      <c r="G6" s="11"/>
      <c r="H6" s="11"/>
      <c r="I6" s="11">
        <v>55574640</v>
      </c>
      <c r="J6" s="11"/>
    </row>
    <row r="7" s="2" customFormat="true" ht="27" customHeight="true" spans="1:10">
      <c r="A7" s="11" t="s">
        <v>11</v>
      </c>
      <c r="B7" s="11"/>
      <c r="C7" s="11"/>
      <c r="D7" s="11"/>
      <c r="E7" s="11" t="s">
        <v>12</v>
      </c>
      <c r="F7" s="11" t="s">
        <v>13</v>
      </c>
      <c r="G7" s="11" t="s">
        <v>14</v>
      </c>
      <c r="H7" s="11" t="s">
        <v>15</v>
      </c>
      <c r="I7" s="11" t="s">
        <v>16</v>
      </c>
      <c r="J7" s="11" t="s">
        <v>17</v>
      </c>
    </row>
    <row r="8" ht="17.25" customHeight="true" spans="1:10">
      <c r="A8" s="11"/>
      <c r="B8" s="11"/>
      <c r="C8" s="11"/>
      <c r="D8" s="12" t="s">
        <v>18</v>
      </c>
      <c r="E8" s="29">
        <v>128.970744</v>
      </c>
      <c r="F8" s="29">
        <v>128.970744</v>
      </c>
      <c r="G8" s="29">
        <v>121.73662</v>
      </c>
      <c r="H8" s="30">
        <v>10</v>
      </c>
      <c r="I8" s="46">
        <f>G8/F8</f>
        <v>0.943908798417105</v>
      </c>
      <c r="J8" s="47">
        <f>H8*I8</f>
        <v>9.43908798417105</v>
      </c>
    </row>
    <row r="9" ht="17.25" customHeight="true" spans="1:10">
      <c r="A9" s="11"/>
      <c r="B9" s="11"/>
      <c r="C9" s="11"/>
      <c r="D9" s="13" t="s">
        <v>19</v>
      </c>
      <c r="E9" s="29">
        <v>128.970744</v>
      </c>
      <c r="F9" s="29">
        <v>128.970744</v>
      </c>
      <c r="G9" s="31">
        <v>121.73662</v>
      </c>
      <c r="H9" s="30" t="s">
        <v>20</v>
      </c>
      <c r="I9" s="46">
        <f t="shared" ref="I9:I11" si="0">G9/F9</f>
        <v>0.943908798417105</v>
      </c>
      <c r="J9" s="30" t="s">
        <v>20</v>
      </c>
    </row>
    <row r="10" ht="17.25" customHeight="true" spans="1:10">
      <c r="A10" s="11"/>
      <c r="B10" s="11"/>
      <c r="C10" s="11"/>
      <c r="D10" s="14" t="s">
        <v>21</v>
      </c>
      <c r="E10" s="29"/>
      <c r="F10" s="29"/>
      <c r="G10" s="31"/>
      <c r="H10" s="30" t="s">
        <v>20</v>
      </c>
      <c r="I10" s="30" t="s">
        <v>20</v>
      </c>
      <c r="J10" s="30" t="s">
        <v>20</v>
      </c>
    </row>
    <row r="11" ht="17.25" customHeight="true" spans="1:10">
      <c r="A11" s="11"/>
      <c r="B11" s="11"/>
      <c r="C11" s="11"/>
      <c r="D11" s="13" t="s">
        <v>22</v>
      </c>
      <c r="E11" s="31"/>
      <c r="F11" s="31"/>
      <c r="G11" s="31"/>
      <c r="H11" s="32" t="s">
        <v>20</v>
      </c>
      <c r="I11" s="32" t="s">
        <v>20</v>
      </c>
      <c r="J11" s="32" t="s">
        <v>20</v>
      </c>
    </row>
    <row r="12" ht="21" customHeight="true" spans="1:10">
      <c r="A12" s="11" t="s">
        <v>23</v>
      </c>
      <c r="B12" s="11" t="s">
        <v>24</v>
      </c>
      <c r="C12" s="11"/>
      <c r="D12" s="11"/>
      <c r="E12" s="11"/>
      <c r="F12" s="11" t="s">
        <v>25</v>
      </c>
      <c r="G12" s="11"/>
      <c r="H12" s="11"/>
      <c r="I12" s="11"/>
      <c r="J12" s="11"/>
    </row>
    <row r="13" ht="121" customHeight="true" spans="1:10">
      <c r="A13" s="15"/>
      <c r="B13" s="16" t="s">
        <v>26</v>
      </c>
      <c r="C13" s="17"/>
      <c r="D13" s="17"/>
      <c r="E13" s="33"/>
      <c r="F13" s="16" t="s">
        <v>27</v>
      </c>
      <c r="G13" s="17"/>
      <c r="H13" s="17"/>
      <c r="I13" s="17"/>
      <c r="J13" s="33"/>
    </row>
    <row r="14" s="3" customFormat="true" ht="32.25" customHeight="true" spans="1:10">
      <c r="A14" s="11" t="s">
        <v>28</v>
      </c>
      <c r="B14" s="11" t="s">
        <v>29</v>
      </c>
      <c r="C14" s="11" t="s">
        <v>30</v>
      </c>
      <c r="D14" s="11" t="s">
        <v>31</v>
      </c>
      <c r="E14" s="11" t="s">
        <v>32</v>
      </c>
      <c r="F14" s="34" t="s">
        <v>33</v>
      </c>
      <c r="G14" s="35"/>
      <c r="H14" s="34" t="s">
        <v>15</v>
      </c>
      <c r="I14" s="11" t="s">
        <v>17</v>
      </c>
      <c r="J14" s="11" t="s">
        <v>34</v>
      </c>
    </row>
    <row r="15" s="4" customFormat="true" ht="19.5" customHeight="true" spans="1:10">
      <c r="A15" s="11"/>
      <c r="B15" s="18" t="s">
        <v>35</v>
      </c>
      <c r="C15" s="19" t="s">
        <v>36</v>
      </c>
      <c r="D15" s="20" t="s">
        <v>37</v>
      </c>
      <c r="E15" s="25" t="s">
        <v>38</v>
      </c>
      <c r="F15" s="36" t="s">
        <v>39</v>
      </c>
      <c r="G15" s="37"/>
      <c r="H15" s="38">
        <v>3</v>
      </c>
      <c r="I15" s="38">
        <v>3</v>
      </c>
      <c r="J15" s="15"/>
    </row>
    <row r="16" s="4" customFormat="true" ht="34" customHeight="true" spans="1:10">
      <c r="A16" s="11"/>
      <c r="B16" s="21"/>
      <c r="C16" s="22"/>
      <c r="D16" s="20" t="s">
        <v>40</v>
      </c>
      <c r="E16" s="25" t="s">
        <v>41</v>
      </c>
      <c r="F16" s="36" t="s">
        <v>42</v>
      </c>
      <c r="G16" s="37"/>
      <c r="H16" s="38">
        <v>3</v>
      </c>
      <c r="I16" s="38">
        <v>3</v>
      </c>
      <c r="J16" s="15"/>
    </row>
    <row r="17" s="4" customFormat="true" ht="19.5" customHeight="true" spans="1:10">
      <c r="A17" s="11"/>
      <c r="B17" s="21"/>
      <c r="C17" s="22"/>
      <c r="D17" s="20" t="s">
        <v>43</v>
      </c>
      <c r="E17" s="25" t="s">
        <v>44</v>
      </c>
      <c r="F17" s="36" t="s">
        <v>45</v>
      </c>
      <c r="G17" s="37"/>
      <c r="H17" s="38">
        <v>1</v>
      </c>
      <c r="I17" s="38">
        <v>1</v>
      </c>
      <c r="J17" s="15"/>
    </row>
    <row r="18" s="4" customFormat="true" ht="19.5" customHeight="true" spans="1:10">
      <c r="A18" s="11"/>
      <c r="B18" s="21"/>
      <c r="C18" s="22"/>
      <c r="D18" s="20" t="s">
        <v>46</v>
      </c>
      <c r="E18" s="25" t="s">
        <v>47</v>
      </c>
      <c r="F18" s="36" t="s">
        <v>48</v>
      </c>
      <c r="G18" s="37"/>
      <c r="H18" s="38">
        <v>4</v>
      </c>
      <c r="I18" s="38">
        <v>4</v>
      </c>
      <c r="J18" s="15"/>
    </row>
    <row r="19" s="4" customFormat="true" ht="19.5" customHeight="true" spans="1:10">
      <c r="A19" s="11"/>
      <c r="B19" s="21"/>
      <c r="C19" s="23"/>
      <c r="D19" s="20" t="s">
        <v>49</v>
      </c>
      <c r="E19" s="25" t="s">
        <v>47</v>
      </c>
      <c r="F19" s="36" t="s">
        <v>48</v>
      </c>
      <c r="G19" s="37"/>
      <c r="H19" s="38">
        <v>3</v>
      </c>
      <c r="I19" s="38">
        <v>3</v>
      </c>
      <c r="J19" s="15"/>
    </row>
    <row r="20" s="4" customFormat="true" ht="19.5" customHeight="true" spans="1:10">
      <c r="A20" s="11"/>
      <c r="B20" s="21"/>
      <c r="C20" s="19" t="s">
        <v>50</v>
      </c>
      <c r="D20" s="20" t="s">
        <v>51</v>
      </c>
      <c r="E20" s="39">
        <v>1</v>
      </c>
      <c r="F20" s="36" t="s">
        <v>52</v>
      </c>
      <c r="G20" s="37"/>
      <c r="H20" s="38">
        <v>3</v>
      </c>
      <c r="I20" s="38">
        <v>3</v>
      </c>
      <c r="J20" s="15"/>
    </row>
    <row r="21" s="4" customFormat="true" ht="27" customHeight="true" spans="1:10">
      <c r="A21" s="11"/>
      <c r="B21" s="21"/>
      <c r="C21" s="22"/>
      <c r="D21" s="20" t="s">
        <v>53</v>
      </c>
      <c r="E21" s="39">
        <v>1</v>
      </c>
      <c r="F21" s="36" t="s">
        <v>54</v>
      </c>
      <c r="G21" s="37"/>
      <c r="H21" s="38">
        <v>3</v>
      </c>
      <c r="I21" s="38">
        <v>3</v>
      </c>
      <c r="J21" s="15"/>
    </row>
    <row r="22" s="4" customFormat="true" ht="28" customHeight="true" spans="1:10">
      <c r="A22" s="11"/>
      <c r="B22" s="21"/>
      <c r="C22" s="22"/>
      <c r="D22" s="20" t="s">
        <v>55</v>
      </c>
      <c r="E22" s="39">
        <v>1</v>
      </c>
      <c r="F22" s="36" t="s">
        <v>56</v>
      </c>
      <c r="G22" s="37"/>
      <c r="H22" s="38">
        <v>3</v>
      </c>
      <c r="I22" s="38">
        <v>3</v>
      </c>
      <c r="J22" s="15"/>
    </row>
    <row r="23" s="4" customFormat="true" ht="19.5" customHeight="true" spans="1:10">
      <c r="A23" s="11"/>
      <c r="B23" s="21"/>
      <c r="C23" s="23"/>
      <c r="D23" s="20" t="s">
        <v>57</v>
      </c>
      <c r="E23" s="39">
        <v>1</v>
      </c>
      <c r="F23" s="36" t="s">
        <v>58</v>
      </c>
      <c r="G23" s="37"/>
      <c r="H23" s="38">
        <v>3</v>
      </c>
      <c r="I23" s="38">
        <v>3</v>
      </c>
      <c r="J23" s="15"/>
    </row>
    <row r="24" s="4" customFormat="true" ht="30" customHeight="true" spans="1:10">
      <c r="A24" s="11"/>
      <c r="B24" s="21"/>
      <c r="C24" s="19" t="s">
        <v>59</v>
      </c>
      <c r="D24" s="20" t="s">
        <v>60</v>
      </c>
      <c r="E24" s="25" t="s">
        <v>61</v>
      </c>
      <c r="F24" s="36" t="s">
        <v>62</v>
      </c>
      <c r="G24" s="37"/>
      <c r="H24" s="38">
        <v>3</v>
      </c>
      <c r="I24" s="38">
        <v>3</v>
      </c>
      <c r="J24" s="15"/>
    </row>
    <row r="25" s="4" customFormat="true" ht="19.5" customHeight="true" spans="1:10">
      <c r="A25" s="11"/>
      <c r="B25" s="21"/>
      <c r="C25" s="23"/>
      <c r="D25" s="20" t="s">
        <v>63</v>
      </c>
      <c r="E25" s="25" t="s">
        <v>64</v>
      </c>
      <c r="F25" s="36" t="s">
        <v>62</v>
      </c>
      <c r="G25" s="37"/>
      <c r="H25" s="38">
        <v>3</v>
      </c>
      <c r="I25" s="38">
        <v>3</v>
      </c>
      <c r="J25" s="15"/>
    </row>
    <row r="26" s="4" customFormat="true" ht="35" customHeight="true" spans="1:10">
      <c r="A26" s="11"/>
      <c r="B26" s="21"/>
      <c r="C26" s="22" t="s">
        <v>65</v>
      </c>
      <c r="D26" s="20" t="s">
        <v>66</v>
      </c>
      <c r="E26" s="25" t="s">
        <v>67</v>
      </c>
      <c r="F26" s="36" t="s">
        <v>68</v>
      </c>
      <c r="G26" s="37"/>
      <c r="H26" s="38">
        <v>3</v>
      </c>
      <c r="I26" s="38">
        <v>3</v>
      </c>
      <c r="J26" s="15"/>
    </row>
    <row r="27" s="4" customFormat="true" ht="29" customHeight="true" spans="1:10">
      <c r="A27" s="11"/>
      <c r="B27" s="21"/>
      <c r="C27" s="22"/>
      <c r="D27" s="20" t="s">
        <v>69</v>
      </c>
      <c r="E27" s="25" t="s">
        <v>70</v>
      </c>
      <c r="F27" s="36" t="s">
        <v>71</v>
      </c>
      <c r="G27" s="37"/>
      <c r="H27" s="38">
        <v>3</v>
      </c>
      <c r="I27" s="38">
        <v>3</v>
      </c>
      <c r="J27" s="15"/>
    </row>
    <row r="28" s="4" customFormat="true" ht="19.5" customHeight="true" spans="1:10">
      <c r="A28" s="11"/>
      <c r="B28" s="21"/>
      <c r="C28" s="22"/>
      <c r="D28" s="20" t="s">
        <v>72</v>
      </c>
      <c r="E28" s="25" t="s">
        <v>73</v>
      </c>
      <c r="F28" s="36" t="s">
        <v>74</v>
      </c>
      <c r="G28" s="37"/>
      <c r="H28" s="38">
        <v>3</v>
      </c>
      <c r="I28" s="38">
        <v>3</v>
      </c>
      <c r="J28" s="15"/>
    </row>
    <row r="29" s="4" customFormat="true" ht="35" customHeight="true" spans="1:10">
      <c r="A29" s="11"/>
      <c r="B29" s="21"/>
      <c r="C29" s="22"/>
      <c r="D29" s="20" t="s">
        <v>75</v>
      </c>
      <c r="E29" s="25" t="s">
        <v>76</v>
      </c>
      <c r="F29" s="40" t="s">
        <v>76</v>
      </c>
      <c r="G29" s="41"/>
      <c r="H29" s="38">
        <v>3</v>
      </c>
      <c r="I29" s="38">
        <v>3</v>
      </c>
      <c r="J29" s="15"/>
    </row>
    <row r="30" s="4" customFormat="true" ht="36" customHeight="true" spans="1:10">
      <c r="A30" s="11"/>
      <c r="B30" s="21"/>
      <c r="C30" s="22"/>
      <c r="D30" s="20" t="s">
        <v>77</v>
      </c>
      <c r="E30" s="25" t="s">
        <v>78</v>
      </c>
      <c r="F30" s="40" t="s">
        <v>78</v>
      </c>
      <c r="G30" s="41"/>
      <c r="H30" s="38">
        <v>3</v>
      </c>
      <c r="I30" s="38">
        <v>3</v>
      </c>
      <c r="J30" s="15"/>
    </row>
    <row r="31" s="4" customFormat="true" ht="27" customHeight="true" spans="1:10">
      <c r="A31" s="11"/>
      <c r="B31" s="24"/>
      <c r="C31" s="22"/>
      <c r="D31" s="20" t="s">
        <v>79</v>
      </c>
      <c r="E31" s="25" t="s">
        <v>80</v>
      </c>
      <c r="F31" s="36" t="s">
        <v>80</v>
      </c>
      <c r="G31" s="37"/>
      <c r="H31" s="38">
        <v>3</v>
      </c>
      <c r="I31" s="38">
        <v>3</v>
      </c>
      <c r="J31" s="15"/>
    </row>
    <row r="32" s="4" customFormat="true" ht="24" spans="1:10">
      <c r="A32" s="11"/>
      <c r="B32" s="18" t="s">
        <v>81</v>
      </c>
      <c r="C32" s="25" t="s">
        <v>82</v>
      </c>
      <c r="D32" s="25" t="s">
        <v>83</v>
      </c>
      <c r="E32" s="25" t="s">
        <v>83</v>
      </c>
      <c r="F32" s="36" t="s">
        <v>83</v>
      </c>
      <c r="G32" s="37"/>
      <c r="H32" s="38">
        <v>0</v>
      </c>
      <c r="I32" s="38">
        <v>0</v>
      </c>
      <c r="J32" s="15"/>
    </row>
    <row r="33" s="4" customFormat="true" ht="48" spans="1:10">
      <c r="A33" s="11"/>
      <c r="B33" s="21"/>
      <c r="C33" s="19" t="s">
        <v>84</v>
      </c>
      <c r="D33" s="20" t="s">
        <v>85</v>
      </c>
      <c r="E33" s="25" t="s">
        <v>86</v>
      </c>
      <c r="F33" s="36" t="s">
        <v>87</v>
      </c>
      <c r="G33" s="37"/>
      <c r="H33" s="11">
        <v>6</v>
      </c>
      <c r="I33" s="11">
        <v>5</v>
      </c>
      <c r="J33" s="15" t="s">
        <v>88</v>
      </c>
    </row>
    <row r="34" s="4" customFormat="true" ht="36" spans="1:10">
      <c r="A34" s="11"/>
      <c r="B34" s="21"/>
      <c r="C34" s="22"/>
      <c r="D34" s="20" t="s">
        <v>89</v>
      </c>
      <c r="E34" s="25" t="s">
        <v>86</v>
      </c>
      <c r="F34" s="36" t="s">
        <v>87</v>
      </c>
      <c r="G34" s="37"/>
      <c r="H34" s="11">
        <v>6</v>
      </c>
      <c r="I34" s="11">
        <v>6</v>
      </c>
      <c r="J34" s="15"/>
    </row>
    <row r="35" s="4" customFormat="true" ht="48" spans="1:10">
      <c r="A35" s="11"/>
      <c r="B35" s="21"/>
      <c r="C35" s="22"/>
      <c r="D35" s="20" t="s">
        <v>90</v>
      </c>
      <c r="E35" s="25" t="s">
        <v>86</v>
      </c>
      <c r="F35" s="36" t="s">
        <v>87</v>
      </c>
      <c r="G35" s="37"/>
      <c r="H35" s="11">
        <v>6</v>
      </c>
      <c r="I35" s="11">
        <v>5</v>
      </c>
      <c r="J35" s="15" t="s">
        <v>88</v>
      </c>
    </row>
    <row r="36" s="4" customFormat="true" ht="24" spans="1:10">
      <c r="A36" s="11"/>
      <c r="B36" s="21"/>
      <c r="C36" s="22"/>
      <c r="D36" s="20" t="s">
        <v>91</v>
      </c>
      <c r="E36" s="25" t="s">
        <v>86</v>
      </c>
      <c r="F36" s="36" t="s">
        <v>87</v>
      </c>
      <c r="G36" s="37"/>
      <c r="H36" s="11">
        <v>6</v>
      </c>
      <c r="I36" s="11">
        <v>6</v>
      </c>
      <c r="J36" s="15"/>
    </row>
    <row r="37" s="4" customFormat="true" ht="48" spans="1:10">
      <c r="A37" s="11"/>
      <c r="B37" s="21"/>
      <c r="C37" s="23"/>
      <c r="D37" s="20" t="s">
        <v>92</v>
      </c>
      <c r="E37" s="25" t="s">
        <v>86</v>
      </c>
      <c r="F37" s="36" t="s">
        <v>87</v>
      </c>
      <c r="G37" s="37"/>
      <c r="H37" s="11">
        <v>6</v>
      </c>
      <c r="I37" s="11">
        <v>6</v>
      </c>
      <c r="J37" s="15"/>
    </row>
    <row r="38" s="4" customFormat="true" ht="29" customHeight="true" spans="1:10">
      <c r="A38" s="11"/>
      <c r="B38" s="21"/>
      <c r="C38" s="19" t="s">
        <v>93</v>
      </c>
      <c r="D38" s="25" t="s">
        <v>83</v>
      </c>
      <c r="E38" s="25" t="s">
        <v>83</v>
      </c>
      <c r="F38" s="36" t="s">
        <v>83</v>
      </c>
      <c r="G38" s="37"/>
      <c r="H38" s="38">
        <v>0</v>
      </c>
      <c r="I38" s="38">
        <v>0</v>
      </c>
      <c r="J38" s="15"/>
    </row>
    <row r="39" s="4" customFormat="true" ht="29" customHeight="true" spans="1:10">
      <c r="A39" s="11"/>
      <c r="B39" s="21"/>
      <c r="C39" s="19" t="s">
        <v>94</v>
      </c>
      <c r="D39" s="25" t="s">
        <v>83</v>
      </c>
      <c r="E39" s="25" t="s">
        <v>83</v>
      </c>
      <c r="F39" s="36" t="s">
        <v>83</v>
      </c>
      <c r="G39" s="37"/>
      <c r="H39" s="38">
        <v>0</v>
      </c>
      <c r="I39" s="38">
        <v>0</v>
      </c>
      <c r="J39" s="15"/>
    </row>
    <row r="40" s="4" customFormat="true" ht="19.5" customHeight="true" spans="1:10">
      <c r="A40" s="11"/>
      <c r="B40" s="18" t="s">
        <v>95</v>
      </c>
      <c r="C40" s="18" t="s">
        <v>96</v>
      </c>
      <c r="D40" s="20" t="s">
        <v>97</v>
      </c>
      <c r="E40" s="25" t="s">
        <v>98</v>
      </c>
      <c r="F40" s="42">
        <v>1</v>
      </c>
      <c r="G40" s="37"/>
      <c r="H40" s="11">
        <v>5</v>
      </c>
      <c r="I40" s="11">
        <v>5</v>
      </c>
      <c r="J40" s="15"/>
    </row>
    <row r="41" s="5" customFormat="true" ht="27" customHeight="true" spans="1:10">
      <c r="A41" s="11"/>
      <c r="B41" s="24"/>
      <c r="C41" s="24"/>
      <c r="D41" s="20" t="s">
        <v>99</v>
      </c>
      <c r="E41" s="39">
        <v>1</v>
      </c>
      <c r="F41" s="42">
        <v>1</v>
      </c>
      <c r="G41" s="37"/>
      <c r="H41" s="43">
        <v>5</v>
      </c>
      <c r="I41" s="43">
        <v>5</v>
      </c>
      <c r="J41" s="48"/>
    </row>
    <row r="42" s="4" customFormat="true" ht="21" customHeight="true" spans="1:10">
      <c r="A42" s="26" t="s">
        <v>100</v>
      </c>
      <c r="B42" s="26"/>
      <c r="C42" s="26"/>
      <c r="D42" s="26"/>
      <c r="E42" s="26"/>
      <c r="F42" s="26"/>
      <c r="G42" s="26"/>
      <c r="H42" s="44">
        <f>SUM(H15:H41)+H8</f>
        <v>100</v>
      </c>
      <c r="I42" s="44">
        <f>SUM(I15:I41)+J8</f>
        <v>97.4390879841711</v>
      </c>
      <c r="J42" s="49"/>
    </row>
    <row r="43" ht="120" customHeight="true" spans="1:10">
      <c r="A43" s="27" t="s">
        <v>101</v>
      </c>
      <c r="B43" s="27"/>
      <c r="C43" s="27"/>
      <c r="D43" s="27"/>
      <c r="E43" s="45"/>
      <c r="F43" s="45"/>
      <c r="G43" s="27"/>
      <c r="H43" s="27"/>
      <c r="I43" s="45"/>
      <c r="J43" s="27"/>
    </row>
  </sheetData>
  <mergeCells count="59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F38:G38"/>
    <mergeCell ref="F39:G39"/>
    <mergeCell ref="F40:G40"/>
    <mergeCell ref="F41:G41"/>
    <mergeCell ref="A42:G42"/>
    <mergeCell ref="A43:J43"/>
    <mergeCell ref="A12:A13"/>
    <mergeCell ref="A14:A41"/>
    <mergeCell ref="B15:B31"/>
    <mergeCell ref="B32:B39"/>
    <mergeCell ref="B40:B41"/>
    <mergeCell ref="C15:C19"/>
    <mergeCell ref="C20:C23"/>
    <mergeCell ref="C24:C25"/>
    <mergeCell ref="C26:C31"/>
    <mergeCell ref="C33:C37"/>
    <mergeCell ref="C40:C41"/>
    <mergeCell ref="A7:C11"/>
  </mergeCells>
  <printOptions horizontalCentered="true"/>
  <pageMargins left="0.393055555555556" right="0.393055555555556" top="0.590277777777778" bottom="0.590277777777778" header="0.313888888888889" footer="0.393055555555556"/>
  <pageSetup paperSize="9" scale="5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 </cp:lastModifiedBy>
  <dcterms:created xsi:type="dcterms:W3CDTF">2019-04-12T18:20:00Z</dcterms:created>
  <dcterms:modified xsi:type="dcterms:W3CDTF">2024-06-11T11:11:35Z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2052-11.8.2.10251</vt:lpwstr>
  </property>
  <property fmtid="{D5CDD505-2E9C-101B-9397-08002B2CF9AE}" pid="3" name="ICV">
    <vt:lpwstr>28EA61B5C4874D16AFFDCA791017BDB4_12</vt:lpwstr>
  </property>
</Properties>
</file>