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<sst xmlns="http://schemas.openxmlformats.org/spreadsheetml/2006/main" count="153" uniqueCount="120">
  <si>
    <t>附件3</t>
  </si>
  <si>
    <t>项目支出绩效自评表</t>
  </si>
  <si>
    <t>（2023年度）</t>
  </si>
  <si>
    <t>项目名称</t>
  </si>
  <si>
    <t>北京市特色高水平骨干专业（群）-食品安全与营养专业群</t>
  </si>
  <si>
    <t>主管部门</t>
  </si>
  <si>
    <t>北京市粮食和物资储备局</t>
  </si>
  <si>
    <t>实施单位</t>
  </si>
  <si>
    <t>北京市经济管理学校（北京市粮食和物资储备局党校）</t>
  </si>
  <si>
    <t>项目负责人</t>
  </si>
  <si>
    <t>齐琳娟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</si>
  <si>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</si>
  <si>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</si>
  <si>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</si>
  <si>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</si>
  <si>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</si>
  <si>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</si>
  <si>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</si>
  <si>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</si>
  <si>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</si>
  <si>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</si>
  <si>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</si>
  <si>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</si>
  <si>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</si>
  <si>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</si>
  <si>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</si>
  <si>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</si>
  <si>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本专业2020年招生共计121人，2021年招生共计170人， 2022年招生人数达到120人,预计2023年招生人数达到120人。完成2本活页式教材开发，申报1项市级课题，建成营养与健康实训室1间。面向企业开放120学时，提供职业体验课时50学时，面向粮食行业及相关企业职工技能服务及培训达100人次，企业岗位定制培训100人天。中小学职业体验达100人天，在1个社区开展食品健康安全知识培训。社会举办中小学职业体验5场，参与人数120人次，校内学生服务社区居民50人次。</t>
  </si>
  <si>
    <t>2023年招生人数达到120人。完成3本活页式教材开发，申报3项市级课题，建成营养与健康实训室1间。面向企业开放120学时，提供职业体验课时50学时，面向粮食行业及相关企业职工技能服务及培训达100人次，企业岗位定制培训100人天。中小学职业体验达100人天，在1个社区开展食品健康安全知识培训。社会举办中小学职业体验12场，参与人数240人次，校内学生服务社区居民50人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</si>
  <si>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</si>
  <si>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</si>
  <si>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</si>
  <si>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</si>
  <si>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</si>
  <si>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</si>
  <si>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</si>
  <si>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 60   分）</t>
  </si>
  <si>
    <t>数量指标
（ 30 分）</t>
  </si>
  <si>
    <t>课程标准</t>
  </si>
  <si>
    <t>≥3门</t>
  </si>
  <si>
    <t>9门</t>
  </si>
  <si>
    <t>原因：年初指标值设置偏低；
改进措施：进一步准确设置指标值。</t>
  </si>
  <si>
    <t>活页式教材</t>
  </si>
  <si>
    <t>≥2本</t>
  </si>
  <si>
    <t>3本</t>
  </si>
  <si>
    <t>高玉树先进事迹讲座与交流</t>
  </si>
  <si>
    <t>≥4场</t>
  </si>
  <si>
    <t>4场</t>
  </si>
  <si>
    <t>课程思政内容课例</t>
  </si>
  <si>
    <t>=7（台、套、件、辆）</t>
  </si>
  <si>
    <t>13个</t>
  </si>
  <si>
    <t>横向课题</t>
  </si>
  <si>
    <t>≥1个</t>
  </si>
  <si>
    <t>2个</t>
  </si>
  <si>
    <t>共享型营养与健康管理实训基地</t>
  </si>
  <si>
    <t>≥1间</t>
  </si>
  <si>
    <t>1间</t>
  </si>
  <si>
    <t>课程配套资源</t>
  </si>
  <si>
    <t>≥67个</t>
  </si>
  <si>
    <t>83个</t>
  </si>
  <si>
    <t>招生人数</t>
  </si>
  <si>
    <t>≥120人</t>
  </si>
  <si>
    <t>108人</t>
  </si>
  <si>
    <t>原因：因高职院校需求缩减；
改进措施：进一步提升预算精准度。</t>
  </si>
  <si>
    <t>质量指标
（  9分）</t>
  </si>
  <si>
    <t>实践教学基地合格率</t>
  </si>
  <si>
    <t>≥98%</t>
  </si>
  <si>
    <t>课程建设合格率</t>
  </si>
  <si>
    <t>研究成果及教材达标率</t>
  </si>
  <si>
    <t>≥90%</t>
  </si>
  <si>
    <t>时效指标
（ 10 分）</t>
  </si>
  <si>
    <t>≤11月</t>
  </si>
  <si>
    <t>11月</t>
  </si>
  <si>
    <t>课程思政教学资源完成时效</t>
  </si>
  <si>
    <t>10月</t>
  </si>
  <si>
    <t>课程配套资源，活页式教材</t>
  </si>
  <si>
    <t>共享型营养与健康管理实训基地建设完成时效</t>
  </si>
  <si>
    <t>≤10月</t>
  </si>
  <si>
    <t>原因：未按照要求时间内完成；
改进措施：加强项目实施过程管理，按照计划要求管理</t>
  </si>
  <si>
    <t>课程标准建设完成时效</t>
  </si>
  <si>
    <t>12月</t>
  </si>
  <si>
    <t>成本指标
（ 10 分）</t>
  </si>
  <si>
    <t>人才培养建设成本</t>
  </si>
  <si>
    <t>≤110.5048万元</t>
  </si>
  <si>
    <t>109.2738万元</t>
  </si>
  <si>
    <t>实践教育基地成本</t>
  </si>
  <si>
    <t>≤62.945421万元</t>
  </si>
  <si>
    <t>62.74万元</t>
  </si>
  <si>
    <t>效益指标
（22 分）</t>
  </si>
  <si>
    <t>经济效益指标
（0分）</t>
  </si>
  <si>
    <t>无</t>
  </si>
  <si>
    <t>社会效益指标
（18分）</t>
  </si>
  <si>
    <t>粮食行业及相关企业职工技能培训人次</t>
  </si>
  <si>
    <t>≥100人次</t>
  </si>
  <si>
    <t>1700人次</t>
  </si>
  <si>
    <t>原因：年初指标值设置偏低；
改进措施：进一步加强指标值设置的准确性。</t>
  </si>
  <si>
    <t>面向社区开放学时</t>
  </si>
  <si>
    <t>≥50学时</t>
  </si>
  <si>
    <t>52学时</t>
  </si>
  <si>
    <t>中小学职业体验</t>
  </si>
  <si>
    <t>≥120人次</t>
  </si>
  <si>
    <t>240人次</t>
  </si>
  <si>
    <t>面向企业开放学时</t>
  </si>
  <si>
    <t>≥120学时</t>
  </si>
  <si>
    <t>588学时</t>
  </si>
  <si>
    <t>毕业生升学率</t>
  </si>
  <si>
    <t>生态效益指标
（0分）</t>
  </si>
  <si>
    <t>可持续影响指标
（ 5 分）</t>
  </si>
  <si>
    <t>专业群建设持续对学校，行业等的影响期限</t>
  </si>
  <si>
    <t>≥6年</t>
  </si>
  <si>
    <t>10年</t>
  </si>
  <si>
    <t>原因：影响期限正在进行中，支撑材料呈现不足；
改进措施：进一步加强资料收集整理。</t>
  </si>
  <si>
    <t>满意度指标
（ 8 分）</t>
  </si>
  <si>
    <t>服务对象满意度指标
（   8 分）</t>
  </si>
  <si>
    <t>师生满意度</t>
  </si>
  <si>
    <t>原因：缺少满意度调查分析，调查样本较窄；
改进措施：进一步加强满意度调查工作。</t>
  </si>
  <si>
    <t>社会人员满意度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</si>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</sst>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);[Red]\(0\)"/>
    <numFmt numFmtId="178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17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5" fillId="26" borderId="9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4" fillId="8" borderId="9" applyNumberFormat="false" applyAlignment="false" applyProtection="false">
      <alignment vertical="center"/>
    </xf>
    <xf numFmtId="0" fontId="27" fillId="26" borderId="15" applyNumberFormat="false" applyAlignment="false" applyProtection="false">
      <alignment vertical="center"/>
    </xf>
    <xf numFmtId="0" fontId="19" fillId="14" borderId="12" applyNumberFormat="false" applyAlignment="false" applyProtection="false">
      <alignment vertical="center"/>
    </xf>
    <xf numFmtId="0" fontId="28" fillId="0" borderId="16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22" borderId="14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0" borderId="0"/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44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2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7" fontId="5" fillId="0" borderId="1" xfId="11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176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horizontal="center" vertical="center" wrapText="true"/>
    </xf>
    <xf numFmtId="176" fontId="5" fillId="0" borderId="1" xfId="12" applyNumberFormat="true" applyFont="true" applyFill="true" applyBorder="true" applyAlignment="true">
      <alignment horizontal="center" vertical="center" wrapText="true"/>
    </xf>
    <xf numFmtId="43" fontId="7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4"/>
  <sheetViews>
    <sheetView tabSelected="1" view="pageBreakPreview" zoomScale="70" zoomScaleNormal="100" zoomScaleSheetLayoutView="70" workbookViewId="0">
      <selection activeCell="J38" sqref="J38"/>
    </sheetView>
  </sheetViews>
  <sheetFormatPr defaultColWidth="9" defaultRowHeight="13.5"/>
  <cols>
    <col min="1" max="1" width="4" style="5" customWidth="true"/>
    <col min="2" max="2" width="8.75833333333333" style="5" customWidth="true"/>
    <col min="3" max="3" width="13.5" style="5" customWidth="true"/>
    <col min="4" max="4" width="23.7416666666667" style="5" customWidth="true"/>
    <col min="5" max="5" width="14.5" style="6" customWidth="true"/>
    <col min="6" max="6" width="10.625" style="6" customWidth="true"/>
    <col min="7" max="7" width="11.9416666666667" style="5" customWidth="true"/>
    <col min="8" max="8" width="8" style="5" customWidth="true"/>
    <col min="9" max="9" width="7.875" style="6" customWidth="true"/>
    <col min="10" max="10" width="33.575" style="5" customWidth="true"/>
    <col min="11" max="16384" width="9" style="7"/>
  </cols>
  <sheetData>
    <row r="1" ht="27" customHeight="true" spans="1:10">
      <c r="A1" s="8" t="s">
        <v>0</v>
      </c>
      <c r="B1" s="8"/>
      <c r="C1" s="8"/>
      <c r="D1" s="8"/>
      <c r="E1" s="28"/>
      <c r="F1" s="28"/>
      <c r="G1" s="8"/>
      <c r="H1" s="8"/>
      <c r="I1" s="28"/>
      <c r="J1" s="8"/>
    </row>
    <row r="2" ht="20.25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36" customHeight="true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true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15210653489</v>
      </c>
      <c r="J6" s="11"/>
    </row>
    <row r="7" s="2" customFormat="true" ht="27" customHeight="true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true" spans="1:10">
      <c r="A8" s="11"/>
      <c r="B8" s="11"/>
      <c r="C8" s="11"/>
      <c r="D8" s="12" t="s">
        <v>19</v>
      </c>
      <c r="E8" s="29">
        <v>178.780421</v>
      </c>
      <c r="F8" s="29">
        <v>173.450221</v>
      </c>
      <c r="G8" s="29">
        <v>172.0138</v>
      </c>
      <c r="H8" s="30">
        <v>10</v>
      </c>
      <c r="I8" s="41">
        <f>G8/F8</f>
        <v>0.991718540387446</v>
      </c>
      <c r="J8" s="42">
        <f>H8*I8</f>
        <v>9.91718540387446</v>
      </c>
    </row>
    <row r="9" ht="17.25" customHeight="true" spans="1:10">
      <c r="A9" s="11"/>
      <c r="B9" s="11"/>
      <c r="C9" s="11"/>
      <c r="D9" s="13" t="s">
        <v>20</v>
      </c>
      <c r="E9" s="29">
        <v>178.780421</v>
      </c>
      <c r="F9" s="29">
        <v>173.450221</v>
      </c>
      <c r="G9" s="29">
        <v>172.0138</v>
      </c>
      <c r="H9" s="30" t="s">
        <v>21</v>
      </c>
      <c r="I9" s="41">
        <f t="shared" ref="I9:I11" si="0">G9/F9</f>
        <v>0.991718540387446</v>
      </c>
      <c r="J9" s="30" t="s">
        <v>21</v>
      </c>
    </row>
    <row r="10" ht="17.25" customHeight="true" spans="1:10">
      <c r="A10" s="11"/>
      <c r="B10" s="11"/>
      <c r="C10" s="11"/>
      <c r="D10" s="14" t="s">
        <v>22</v>
      </c>
      <c r="E10" s="31" t="s">
        <v>21</v>
      </c>
      <c r="F10" s="31" t="s">
        <v>21</v>
      </c>
      <c r="G10" s="31" t="s">
        <v>21</v>
      </c>
      <c r="H10" s="31" t="s">
        <v>21</v>
      </c>
      <c r="I10" s="31" t="s">
        <v>21</v>
      </c>
      <c r="J10" s="30" t="s">
        <v>21</v>
      </c>
    </row>
    <row r="11" ht="17.25" customHeight="true" spans="1:10">
      <c r="A11" s="11"/>
      <c r="B11" s="11"/>
      <c r="C11" s="11"/>
      <c r="D11" s="13" t="s">
        <v>23</v>
      </c>
      <c r="E11" s="31" t="s">
        <v>21</v>
      </c>
      <c r="F11" s="31" t="s">
        <v>21</v>
      </c>
      <c r="G11" s="31" t="s">
        <v>21</v>
      </c>
      <c r="H11" s="31" t="s">
        <v>21</v>
      </c>
      <c r="I11" s="31" t="s">
        <v>21</v>
      </c>
      <c r="J11" s="31" t="s">
        <v>21</v>
      </c>
    </row>
    <row r="12" ht="21" customHeight="true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98.25" customHeight="true" spans="1:10">
      <c r="A13" s="15"/>
      <c r="B13" s="16" t="s">
        <v>27</v>
      </c>
      <c r="C13" s="17"/>
      <c r="D13" s="17"/>
      <c r="E13" s="32"/>
      <c r="F13" s="16" t="s">
        <v>28</v>
      </c>
      <c r="G13" s="17"/>
      <c r="H13" s="17"/>
      <c r="I13" s="17"/>
      <c r="J13" s="32"/>
    </row>
    <row r="14" s="3" customFormat="true" ht="32.25" customHeight="true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33" t="s">
        <v>34</v>
      </c>
      <c r="G14" s="34"/>
      <c r="H14" s="33" t="s">
        <v>16</v>
      </c>
      <c r="I14" s="11" t="s">
        <v>18</v>
      </c>
      <c r="J14" s="11" t="s">
        <v>35</v>
      </c>
    </row>
    <row r="15" s="4" customFormat="true" ht="36" spans="1:10">
      <c r="A15" s="11"/>
      <c r="B15" s="18" t="s">
        <v>36</v>
      </c>
      <c r="C15" s="19" t="s">
        <v>37</v>
      </c>
      <c r="D15" s="20" t="s">
        <v>38</v>
      </c>
      <c r="E15" s="20" t="s">
        <v>39</v>
      </c>
      <c r="F15" s="33" t="s">
        <v>40</v>
      </c>
      <c r="G15" s="34"/>
      <c r="H15" s="35">
        <v>3</v>
      </c>
      <c r="I15" s="35">
        <v>2.7</v>
      </c>
      <c r="J15" s="12" t="s">
        <v>41</v>
      </c>
    </row>
    <row r="16" s="4" customFormat="true" ht="12" spans="1:10">
      <c r="A16" s="11"/>
      <c r="B16" s="21"/>
      <c r="C16" s="22"/>
      <c r="D16" s="20" t="s">
        <v>42</v>
      </c>
      <c r="E16" s="20" t="s">
        <v>43</v>
      </c>
      <c r="F16" s="33" t="s">
        <v>44</v>
      </c>
      <c r="G16" s="34"/>
      <c r="H16" s="35">
        <v>2</v>
      </c>
      <c r="I16" s="35">
        <v>2</v>
      </c>
      <c r="J16" s="12"/>
    </row>
    <row r="17" s="4" customFormat="true" ht="24" spans="1:10">
      <c r="A17" s="11"/>
      <c r="B17" s="21"/>
      <c r="C17" s="22"/>
      <c r="D17" s="20" t="s">
        <v>45</v>
      </c>
      <c r="E17" s="20" t="s">
        <v>46</v>
      </c>
      <c r="F17" s="33" t="s">
        <v>47</v>
      </c>
      <c r="G17" s="34"/>
      <c r="H17" s="35">
        <v>4</v>
      </c>
      <c r="I17" s="35">
        <v>4</v>
      </c>
      <c r="J17" s="12"/>
    </row>
    <row r="18" s="4" customFormat="true" ht="24" spans="1:10">
      <c r="A18" s="11"/>
      <c r="B18" s="21"/>
      <c r="C18" s="22"/>
      <c r="D18" s="20" t="s">
        <v>48</v>
      </c>
      <c r="E18" s="20" t="s">
        <v>49</v>
      </c>
      <c r="F18" s="33" t="s">
        <v>50</v>
      </c>
      <c r="G18" s="34"/>
      <c r="H18" s="35">
        <v>7</v>
      </c>
      <c r="I18" s="35">
        <v>7</v>
      </c>
      <c r="J18" s="12"/>
    </row>
    <row r="19" s="4" customFormat="true" ht="12" spans="1:10">
      <c r="A19" s="11"/>
      <c r="B19" s="21"/>
      <c r="C19" s="22"/>
      <c r="D19" s="20" t="s">
        <v>51</v>
      </c>
      <c r="E19" s="20" t="s">
        <v>52</v>
      </c>
      <c r="F19" s="33" t="s">
        <v>53</v>
      </c>
      <c r="G19" s="34"/>
      <c r="H19" s="35">
        <v>2</v>
      </c>
      <c r="I19" s="35">
        <v>2</v>
      </c>
      <c r="J19" s="12"/>
    </row>
    <row r="20" s="4" customFormat="true" ht="24" spans="1:10">
      <c r="A20" s="11"/>
      <c r="B20" s="21"/>
      <c r="C20" s="22"/>
      <c r="D20" s="20" t="s">
        <v>54</v>
      </c>
      <c r="E20" s="20" t="s">
        <v>55</v>
      </c>
      <c r="F20" s="33" t="s">
        <v>56</v>
      </c>
      <c r="G20" s="34"/>
      <c r="H20" s="35">
        <v>5</v>
      </c>
      <c r="I20" s="35">
        <v>5</v>
      </c>
      <c r="J20" s="12"/>
    </row>
    <row r="21" s="4" customFormat="true" ht="12" spans="1:10">
      <c r="A21" s="11"/>
      <c r="B21" s="21"/>
      <c r="C21" s="22"/>
      <c r="D21" s="20" t="s">
        <v>57</v>
      </c>
      <c r="E21" s="20" t="s">
        <v>58</v>
      </c>
      <c r="F21" s="33" t="s">
        <v>59</v>
      </c>
      <c r="G21" s="34"/>
      <c r="H21" s="35">
        <v>5</v>
      </c>
      <c r="I21" s="35">
        <v>5</v>
      </c>
      <c r="J21" s="12"/>
    </row>
    <row r="22" s="4" customFormat="true" ht="36" spans="1:10">
      <c r="A22" s="11"/>
      <c r="B22" s="21"/>
      <c r="C22" s="23"/>
      <c r="D22" s="20" t="s">
        <v>60</v>
      </c>
      <c r="E22" s="20" t="s">
        <v>61</v>
      </c>
      <c r="F22" s="33" t="s">
        <v>62</v>
      </c>
      <c r="G22" s="34"/>
      <c r="H22" s="35">
        <v>2</v>
      </c>
      <c r="I22" s="35">
        <v>1.8</v>
      </c>
      <c r="J22" s="12" t="s">
        <v>63</v>
      </c>
    </row>
    <row r="23" s="4" customFormat="true" ht="12" spans="1:10">
      <c r="A23" s="11"/>
      <c r="B23" s="21"/>
      <c r="C23" s="19" t="s">
        <v>64</v>
      </c>
      <c r="D23" s="20" t="s">
        <v>65</v>
      </c>
      <c r="E23" s="20" t="s">
        <v>66</v>
      </c>
      <c r="F23" s="36">
        <v>1</v>
      </c>
      <c r="G23" s="34"/>
      <c r="H23" s="35">
        <v>5</v>
      </c>
      <c r="I23" s="35">
        <v>5</v>
      </c>
      <c r="J23" s="12"/>
    </row>
    <row r="24" s="4" customFormat="true" ht="12" spans="1:10">
      <c r="A24" s="11"/>
      <c r="B24" s="21"/>
      <c r="C24" s="22"/>
      <c r="D24" s="20" t="s">
        <v>67</v>
      </c>
      <c r="E24" s="20" t="s">
        <v>66</v>
      </c>
      <c r="F24" s="36">
        <v>1</v>
      </c>
      <c r="G24" s="34"/>
      <c r="H24" s="35">
        <v>2</v>
      </c>
      <c r="I24" s="35">
        <v>2</v>
      </c>
      <c r="J24" s="12"/>
    </row>
    <row r="25" s="4" customFormat="true" ht="12" spans="1:10">
      <c r="A25" s="11"/>
      <c r="B25" s="21"/>
      <c r="C25" s="23"/>
      <c r="D25" s="20" t="s">
        <v>68</v>
      </c>
      <c r="E25" s="20" t="s">
        <v>69</v>
      </c>
      <c r="F25" s="36">
        <v>1</v>
      </c>
      <c r="G25" s="34"/>
      <c r="H25" s="35">
        <v>2</v>
      </c>
      <c r="I25" s="35">
        <v>2</v>
      </c>
      <c r="J25" s="12"/>
    </row>
    <row r="26" s="4" customFormat="true" ht="24" spans="1:10">
      <c r="A26" s="11"/>
      <c r="B26" s="21"/>
      <c r="C26" s="19" t="s">
        <v>70</v>
      </c>
      <c r="D26" s="24" t="s">
        <v>45</v>
      </c>
      <c r="E26" s="24" t="s">
        <v>71</v>
      </c>
      <c r="F26" s="33" t="s">
        <v>72</v>
      </c>
      <c r="G26" s="34"/>
      <c r="H26" s="35">
        <v>2</v>
      </c>
      <c r="I26" s="35">
        <v>2</v>
      </c>
      <c r="J26" s="12"/>
    </row>
    <row r="27" s="4" customFormat="true" ht="24" spans="1:10">
      <c r="A27" s="11"/>
      <c r="B27" s="21"/>
      <c r="C27" s="22"/>
      <c r="D27" s="24" t="s">
        <v>73</v>
      </c>
      <c r="E27" s="24" t="s">
        <v>71</v>
      </c>
      <c r="F27" s="33" t="s">
        <v>74</v>
      </c>
      <c r="G27" s="34"/>
      <c r="H27" s="35">
        <v>2</v>
      </c>
      <c r="I27" s="35">
        <v>2</v>
      </c>
      <c r="J27" s="12"/>
    </row>
    <row r="28" s="4" customFormat="true" ht="24" spans="1:10">
      <c r="A28" s="11"/>
      <c r="B28" s="21"/>
      <c r="C28" s="22"/>
      <c r="D28" s="24" t="s">
        <v>75</v>
      </c>
      <c r="E28" s="24" t="s">
        <v>71</v>
      </c>
      <c r="F28" s="33" t="s">
        <v>72</v>
      </c>
      <c r="G28" s="34"/>
      <c r="H28" s="35">
        <v>2</v>
      </c>
      <c r="I28" s="35">
        <v>2</v>
      </c>
      <c r="J28" s="12"/>
    </row>
    <row r="29" s="4" customFormat="true" ht="36" spans="1:10">
      <c r="A29" s="11"/>
      <c r="B29" s="21"/>
      <c r="C29" s="22"/>
      <c r="D29" s="24" t="s">
        <v>76</v>
      </c>
      <c r="E29" s="24" t="s">
        <v>77</v>
      </c>
      <c r="F29" s="33" t="s">
        <v>72</v>
      </c>
      <c r="G29" s="34"/>
      <c r="H29" s="35">
        <v>2</v>
      </c>
      <c r="I29" s="35">
        <v>0.5</v>
      </c>
      <c r="J29" s="12" t="s">
        <v>78</v>
      </c>
    </row>
    <row r="30" s="4" customFormat="true" ht="36" spans="1:10">
      <c r="A30" s="11"/>
      <c r="B30" s="21"/>
      <c r="C30" s="22"/>
      <c r="D30" s="24" t="s">
        <v>79</v>
      </c>
      <c r="E30" s="24" t="s">
        <v>77</v>
      </c>
      <c r="F30" s="33" t="s">
        <v>80</v>
      </c>
      <c r="G30" s="34"/>
      <c r="H30" s="35">
        <v>3</v>
      </c>
      <c r="I30" s="35">
        <v>0.8</v>
      </c>
      <c r="J30" s="12" t="s">
        <v>78</v>
      </c>
    </row>
    <row r="31" s="4" customFormat="true" ht="12" spans="1:10">
      <c r="A31" s="11"/>
      <c r="B31" s="21"/>
      <c r="C31" s="19" t="s">
        <v>81</v>
      </c>
      <c r="D31" s="24" t="s">
        <v>82</v>
      </c>
      <c r="E31" s="37" t="s">
        <v>83</v>
      </c>
      <c r="F31" s="33" t="s">
        <v>84</v>
      </c>
      <c r="G31" s="34"/>
      <c r="H31" s="35">
        <v>5</v>
      </c>
      <c r="I31" s="35">
        <v>5</v>
      </c>
      <c r="J31" s="12"/>
    </row>
    <row r="32" s="4" customFormat="true" ht="12" spans="1:10">
      <c r="A32" s="11"/>
      <c r="B32" s="25"/>
      <c r="C32" s="23"/>
      <c r="D32" s="24" t="s">
        <v>85</v>
      </c>
      <c r="E32" s="37" t="s">
        <v>86</v>
      </c>
      <c r="F32" s="33" t="s">
        <v>87</v>
      </c>
      <c r="G32" s="34"/>
      <c r="H32" s="35">
        <v>5</v>
      </c>
      <c r="I32" s="35">
        <v>5</v>
      </c>
      <c r="J32" s="12"/>
    </row>
    <row r="33" s="4" customFormat="true" ht="24" spans="1:10">
      <c r="A33" s="11"/>
      <c r="B33" s="21" t="s">
        <v>88</v>
      </c>
      <c r="C33" s="22" t="s">
        <v>89</v>
      </c>
      <c r="D33" s="20" t="s">
        <v>90</v>
      </c>
      <c r="E33" s="20" t="s">
        <v>90</v>
      </c>
      <c r="F33" s="33" t="s">
        <v>90</v>
      </c>
      <c r="G33" s="34"/>
      <c r="H33" s="35">
        <v>0</v>
      </c>
      <c r="I33" s="35">
        <v>0</v>
      </c>
      <c r="J33" s="12"/>
    </row>
    <row r="34" s="4" customFormat="true" ht="36" spans="1:10">
      <c r="A34" s="11"/>
      <c r="B34" s="21"/>
      <c r="C34" s="19" t="s">
        <v>91</v>
      </c>
      <c r="D34" s="24" t="s">
        <v>92</v>
      </c>
      <c r="E34" s="37" t="s">
        <v>93</v>
      </c>
      <c r="F34" s="33" t="s">
        <v>94</v>
      </c>
      <c r="G34" s="34"/>
      <c r="H34" s="38">
        <v>4</v>
      </c>
      <c r="I34" s="35">
        <v>2.8</v>
      </c>
      <c r="J34" s="12" t="s">
        <v>95</v>
      </c>
    </row>
    <row r="35" s="4" customFormat="true" ht="12" spans="1:10">
      <c r="A35" s="11"/>
      <c r="B35" s="21"/>
      <c r="C35" s="22"/>
      <c r="D35" s="24" t="s">
        <v>96</v>
      </c>
      <c r="E35" s="37" t="s">
        <v>97</v>
      </c>
      <c r="F35" s="33" t="s">
        <v>98</v>
      </c>
      <c r="G35" s="34"/>
      <c r="H35" s="38">
        <v>4</v>
      </c>
      <c r="I35" s="35">
        <v>4</v>
      </c>
      <c r="J35" s="15"/>
    </row>
    <row r="36" s="4" customFormat="true" ht="12" spans="1:10">
      <c r="A36" s="11"/>
      <c r="B36" s="21"/>
      <c r="C36" s="22"/>
      <c r="D36" s="24" t="s">
        <v>99</v>
      </c>
      <c r="E36" s="37" t="s">
        <v>100</v>
      </c>
      <c r="F36" s="33" t="s">
        <v>101</v>
      </c>
      <c r="G36" s="34"/>
      <c r="H36" s="38">
        <v>3</v>
      </c>
      <c r="I36" s="35">
        <v>3</v>
      </c>
      <c r="J36" s="15"/>
    </row>
    <row r="37" s="4" customFormat="true" ht="36" spans="1:10">
      <c r="A37" s="11"/>
      <c r="B37" s="21"/>
      <c r="C37" s="22"/>
      <c r="D37" s="24" t="s">
        <v>102</v>
      </c>
      <c r="E37" s="37" t="s">
        <v>103</v>
      </c>
      <c r="F37" s="33" t="s">
        <v>104</v>
      </c>
      <c r="G37" s="34"/>
      <c r="H37" s="38">
        <v>3</v>
      </c>
      <c r="I37" s="35">
        <v>2.1</v>
      </c>
      <c r="J37" s="15" t="s">
        <v>95</v>
      </c>
    </row>
    <row r="38" s="4" customFormat="true" ht="12" spans="1:10">
      <c r="A38" s="11"/>
      <c r="B38" s="21"/>
      <c r="C38" s="23"/>
      <c r="D38" s="24" t="s">
        <v>105</v>
      </c>
      <c r="E38" s="37" t="s">
        <v>69</v>
      </c>
      <c r="F38" s="36">
        <v>0.97</v>
      </c>
      <c r="G38" s="34"/>
      <c r="H38" s="38">
        <v>3</v>
      </c>
      <c r="I38" s="35">
        <v>3</v>
      </c>
      <c r="J38" s="15"/>
    </row>
    <row r="39" s="4" customFormat="true" ht="24" spans="1:10">
      <c r="A39" s="11"/>
      <c r="B39" s="21"/>
      <c r="C39" s="22" t="s">
        <v>106</v>
      </c>
      <c r="D39" s="20" t="s">
        <v>90</v>
      </c>
      <c r="E39" s="20" t="s">
        <v>90</v>
      </c>
      <c r="F39" s="33" t="s">
        <v>90</v>
      </c>
      <c r="G39" s="34"/>
      <c r="H39" s="35">
        <v>0</v>
      </c>
      <c r="I39" s="35">
        <v>0</v>
      </c>
      <c r="J39" s="11"/>
    </row>
    <row r="40" s="4" customFormat="true" ht="48" spans="1:10">
      <c r="A40" s="11"/>
      <c r="B40" s="21"/>
      <c r="C40" s="19" t="s">
        <v>107</v>
      </c>
      <c r="D40" s="24" t="s">
        <v>108</v>
      </c>
      <c r="E40" s="37" t="s">
        <v>109</v>
      </c>
      <c r="F40" s="33" t="s">
        <v>110</v>
      </c>
      <c r="G40" s="34"/>
      <c r="H40" s="35">
        <v>5</v>
      </c>
      <c r="I40" s="35">
        <v>1.3</v>
      </c>
      <c r="J40" s="15" t="s">
        <v>111</v>
      </c>
    </row>
    <row r="41" s="4" customFormat="true" ht="48" spans="1:10">
      <c r="A41" s="11"/>
      <c r="B41" s="18" t="s">
        <v>112</v>
      </c>
      <c r="C41" s="18" t="s">
        <v>113</v>
      </c>
      <c r="D41" s="24" t="s">
        <v>114</v>
      </c>
      <c r="E41" s="37" t="s">
        <v>66</v>
      </c>
      <c r="F41" s="36">
        <v>1</v>
      </c>
      <c r="G41" s="34"/>
      <c r="H41" s="35">
        <v>4</v>
      </c>
      <c r="I41" s="35">
        <v>1</v>
      </c>
      <c r="J41" s="12" t="s">
        <v>115</v>
      </c>
    </row>
    <row r="42" s="4" customFormat="true" ht="48" spans="1:10">
      <c r="A42" s="11"/>
      <c r="B42" s="25"/>
      <c r="C42" s="25"/>
      <c r="D42" s="24" t="s">
        <v>116</v>
      </c>
      <c r="E42" s="37" t="s">
        <v>117</v>
      </c>
      <c r="F42" s="36">
        <v>1</v>
      </c>
      <c r="G42" s="34"/>
      <c r="H42" s="35">
        <v>4</v>
      </c>
      <c r="I42" s="35">
        <v>1</v>
      </c>
      <c r="J42" s="12" t="s">
        <v>115</v>
      </c>
    </row>
    <row r="43" s="4" customFormat="true" ht="21" customHeight="true" spans="1:10">
      <c r="A43" s="26" t="s">
        <v>118</v>
      </c>
      <c r="B43" s="26"/>
      <c r="C43" s="26"/>
      <c r="D43" s="26"/>
      <c r="E43" s="26"/>
      <c r="F43" s="26"/>
      <c r="G43" s="26"/>
      <c r="H43" s="39">
        <f>SUM(H15:H42)+H8</f>
        <v>100</v>
      </c>
      <c r="I43" s="39">
        <f>SUM(I15:I42)+J8</f>
        <v>83.9171854038744</v>
      </c>
      <c r="J43" s="43" t="s">
        <v>21</v>
      </c>
    </row>
    <row r="44" ht="120" customHeight="true" spans="1:10">
      <c r="A44" s="27" t="s">
        <v>119</v>
      </c>
      <c r="B44" s="27"/>
      <c r="C44" s="27"/>
      <c r="D44" s="27"/>
      <c r="E44" s="40"/>
      <c r="F44" s="40"/>
      <c r="G44" s="27"/>
      <c r="H44" s="27"/>
      <c r="I44" s="40"/>
      <c r="J44" s="27"/>
    </row>
  </sheetData>
  <mergeCells count="6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A43:G43"/>
    <mergeCell ref="A44:J44"/>
    <mergeCell ref="A12:A13"/>
    <mergeCell ref="A14:A42"/>
    <mergeCell ref="B15:B32"/>
    <mergeCell ref="B33:B40"/>
    <mergeCell ref="B41:B42"/>
    <mergeCell ref="C15:C22"/>
    <mergeCell ref="C23:C25"/>
    <mergeCell ref="C26:C30"/>
    <mergeCell ref="C31:C32"/>
    <mergeCell ref="C34:C38"/>
    <mergeCell ref="C41:C42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2019-04-12T02:20:00Z</dcterms:created>
  <cp:lastPrinted>2024-04-29T19:53:00Z</cp:lastPrinted>
  <dcterms:modified xsi:type="dcterms:W3CDTF">2024-06-11T15:17:14Z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93268E8B607E4208BBB745BA14BC9B13_12</vt:lpwstr>
  </property>
</Properties>
</file>