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<sst xmlns="http://schemas.openxmlformats.org/spreadsheetml/2006/main" count="131" uniqueCount="97">
  <si>
    <t>附件3</t>
  </si>
  <si>
    <t>项目支出绩效自评表</t>
  </si>
  <si>
    <t>（2023年度）</t>
  </si>
  <si>
    <t>项目名称</t>
  </si>
  <si>
    <t>教育教学--北京市中等职业学校公共基础课程教学质量提升项目</t>
  </si>
  <si>
    <t>主管部门</t>
  </si>
  <si>
    <t>北京市粮食和物资储备局</t>
  </si>
  <si>
    <t>实施单位</t>
  </si>
  <si>
    <t>北京市经济管理学校（北京市粮食和物资储备局党校）</t>
  </si>
  <si>
    <t>项目负责人</t>
  </si>
  <si>
    <t>鞠纯杰</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</si>
  <si>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</si>
  <si>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</si>
  <si>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</si>
  <si>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</si>
  <si>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</si>
  <si>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</si>
  <si>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</si>
  <si>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</si>
  <si>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</si>
  <si>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</si>
  <si>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</si>
  <si>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</si>
  <si>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</si>
  <si>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</si>
  <si>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</si>
  <si>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</si>
  <si>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按照现代职业教育体系建设的要求，根据北京市经济社会发展和北京市职业教育改革的趋势，通过探索研究、培训指导、实践操作的方式，更新教师教学理念，提升教师教学能力，推动北京市中等职业学校公共基础课程教学改革，提升教学质量；通过以英语课程为试点开展学业评价测试，探索建立我市职业教育公共基础课程教学管理与实施机制，全面提升北京市中等职业学校公共基础课程教学质量，为北京市现代职业教育体系的建设与提升北京市职业教育质量与吸引力奠定重要基础。
（1）开展基于2020年版公共基础课程标准的教师培训，包括教学设计培训与教学评价能力培训
（2）组织开展全市英语学业水平测试工作，包括命题、考务工作培训、组织开展测试、阅卷与数据分析
（3）撰写并发布全市中等职业学校英语教学质量报告。            （4）开展基于新课程标准的教学实践与评价的实践研究并形成研究成果。</t>
  </si>
  <si>
    <t>截至2023年12月31日，该项目共开展/完成五项内容，已开展的具体内容有：开展中职学校公共基础课教材使用及教学实施现状调研，完成调研报告，提交北京市教委并得到教委认可；开展中职英语学业评价试题题库建设，征集23个测试任务；开展1次全市英语学业水平测试，参加测试学生超5475人，基于测试结果撰写全市英语教学质量报告及32份学校教学质量报告；开展4次教师培训，培训教师人次超1000人。</t>
  </si>
  <si>
    <t>绩
效
指
标</t>
  </si>
  <si>
    <t>一级指标</t>
  </si>
  <si>
    <t>二级指标</t>
  </si>
  <si>
    <t>三级指标</t>
  </si>
  <si>
    <t>年度指标值</t>
  </si>
  <si>
    <t>实际完成值</t>
  </si>
  <si>
    <t>偏差原因分析及
改进措施</t>
  </si>
  <si>
    <t>产
出
指
标
（50    分）</t>
  </si>
  <si>
    <t>数量指标
（21分）</t>
  </si>
  <si>
    <t>开展公共基础课程教师培训</t>
  </si>
  <si>
    <t>4次</t>
  </si>
  <si>
    <t>培训公共基础课程教师</t>
  </si>
  <si>
    <t>325人次</t>
  </si>
  <si>
    <t>491人次</t>
  </si>
  <si>
    <t>开展英语学业水平测试</t>
  </si>
  <si>
    <t>1场次</t>
  </si>
  <si>
    <t>完成英语课程教学质量报告</t>
  </si>
  <si>
    <t>1篇</t>
  </si>
  <si>
    <t>评选优秀公共基础课程教学设计</t>
  </si>
  <si>
    <t>30篇</t>
  </si>
  <si>
    <t>40篇</t>
  </si>
  <si>
    <t>印刷优秀教学设计汇编</t>
  </si>
  <si>
    <t>≥50本</t>
  </si>
  <si>
    <t>50本</t>
  </si>
  <si>
    <t>录入、分析数据量</t>
  </si>
  <si>
    <t>≥6000条</t>
  </si>
  <si>
    <t>6200条</t>
  </si>
  <si>
    <t>邀请专家人次</t>
  </si>
  <si>
    <t>41人次</t>
  </si>
  <si>
    <t>质量指标
（10分）</t>
  </si>
  <si>
    <t>教师接受培训参与率</t>
  </si>
  <si>
    <t>≥90%</t>
  </si>
  <si>
    <t>英语教学质量报告通过审议率</t>
  </si>
  <si>
    <t>≥95%</t>
  </si>
  <si>
    <t>时效指标
（9分）</t>
  </si>
  <si>
    <t>开展公共基础课程教学现状调研</t>
  </si>
  <si>
    <t>≤4月</t>
  </si>
  <si>
    <t>2023年11月完成调研</t>
  </si>
  <si>
    <t>原因：调研经费有限，要控制预算只能完成规模小和形式简单的调研，大型调研难以理想。
改进措施：进一步加强资料收集整理。</t>
  </si>
  <si>
    <t>组织开展学业水平测试和教师培训</t>
  </si>
  <si>
    <t>≤6月</t>
  </si>
  <si>
    <t>2023年5月完成水平测试培训</t>
  </si>
  <si>
    <t>完成英语教学质量报告撰写与教学设计评审</t>
  </si>
  <si>
    <t>≤10月</t>
  </si>
  <si>
    <t>2023年5月完成40份设计、2023年10月完成31份报告</t>
  </si>
  <si>
    <t>成本指标
（10分）</t>
  </si>
  <si>
    <t>项目总成本</t>
  </si>
  <si>
    <t>≤20万元</t>
  </si>
  <si>
    <t>19.999987万元</t>
  </si>
  <si>
    <t>效
益
指
标
（30    分）</t>
  </si>
  <si>
    <t>经济效益指标
（0分）</t>
  </si>
  <si>
    <t>无</t>
  </si>
  <si>
    <t>社会效益指标
（30分）</t>
  </si>
  <si>
    <t>英语课程教学质量报告被教委采纳</t>
  </si>
  <si>
    <t>好坏</t>
  </si>
  <si>
    <t>好</t>
  </si>
  <si>
    <t>原因：效果资料呈现不足
改进措施：进一步加强资料收集整理。</t>
  </si>
  <si>
    <t>中职公共基础课程教师教学能力得到提升</t>
  </si>
  <si>
    <t>教师培训覆盖全市中职学校</t>
  </si>
  <si>
    <t>英语学业水平测试参与学校占全市中职学校比例</t>
  </si>
  <si>
    <t>生态效益指标
（0分）</t>
  </si>
  <si>
    <t>可持续影响指标
（0分）</t>
  </si>
  <si>
    <t>满意度指标
（10    分）</t>
  </si>
  <si>
    <t>服务对象满意度指标
（10分）</t>
  </si>
  <si>
    <t>学生相应满意度指标</t>
  </si>
  <si>
    <t>教师相应满意度指标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</si>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</sst>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sz val="10"/>
      <name val="宋体"/>
      <charset val="134"/>
      <scheme val="minor"/>
    </font>
    <font>
      <b/>
      <sz val="10"/>
      <color indexed="8"/>
      <name val="宋体"/>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52">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center" vertical="center" wrapText="1"/>
    </xf>
    <xf numFmtId="177" fontId="5" fillId="0" borderId="1" xfId="3"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0" fontId="0" fillId="0" borderId="6" xfId="0" applyFill="1" applyBorder="1" applyAlignment="1">
      <alignment horizontal="center" vertical="center" wrapText="1"/>
    </xf>
    <xf numFmtId="0" fontId="2" fillId="0" borderId="4" xfId="0"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7" xfId="0" applyFill="1" applyBorder="1" applyAlignment="1">
      <alignment horizontal="center" vertical="center" wrapText="1"/>
    </xf>
    <xf numFmtId="9" fontId="5" fillId="0" borderId="2" xfId="0"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0" fillId="0" borderId="4" xfId="0" applyFill="1" applyBorder="1" applyAlignment="1">
      <alignment horizontal="center" vertical="center" wrapText="1"/>
    </xf>
    <xf numFmtId="9" fontId="6" fillId="0" borderId="1" xfId="49"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8" fontId="5" fillId="0" borderId="1" xfId="1"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43" fontId="8"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85" zoomScaleNormal="100" topLeftCell="A13" workbookViewId="0">
      <selection activeCell="E19" sqref="E19"/>
    </sheetView>
  </sheetViews>
  <sheetFormatPr defaultColWidth="9" defaultRowHeight="14"/>
  <cols>
    <col min="1" max="1" width="4" style="5" customWidth="1"/>
    <col min="2" max="2" width="8.75454545454545" style="5" customWidth="1"/>
    <col min="3" max="3" width="13.5" style="5" customWidth="1"/>
    <col min="4" max="4" width="24.8727272727273" style="5" customWidth="1"/>
    <col min="5" max="5" width="9.75454545454545" style="6" customWidth="1"/>
    <col min="6" max="6" width="9.62727272727273" style="6" customWidth="1"/>
    <col min="7" max="7" width="10.8727272727273" style="5" customWidth="1"/>
    <col min="8" max="8" width="8" style="5" customWidth="1"/>
    <col min="9" max="9" width="7.87272727272727" style="6" customWidth="1"/>
    <col min="10" max="10" width="26.7363636363636" style="5" customWidth="1"/>
    <col min="11" max="16384" width="9" style="7"/>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50"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13439239060</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3" t="s">
        <v>19</v>
      </c>
      <c r="E8" s="14">
        <v>20</v>
      </c>
      <c r="F8" s="14">
        <v>20</v>
      </c>
      <c r="G8" s="14">
        <v>19.999987</v>
      </c>
      <c r="H8" s="15">
        <v>10</v>
      </c>
      <c r="I8" s="48">
        <f>G8/F8</f>
        <v>0.99999935</v>
      </c>
      <c r="J8" s="49">
        <f>H8*I8</f>
        <v>9.9999935</v>
      </c>
    </row>
    <row r="9" ht="17.25" customHeight="1" spans="1:10">
      <c r="A9" s="12"/>
      <c r="B9" s="12"/>
      <c r="C9" s="12"/>
      <c r="D9" s="16" t="s">
        <v>20</v>
      </c>
      <c r="E9" s="14">
        <v>20</v>
      </c>
      <c r="F9" s="14">
        <v>20</v>
      </c>
      <c r="G9" s="14">
        <v>19.999987</v>
      </c>
      <c r="H9" s="15" t="s">
        <v>21</v>
      </c>
      <c r="I9" s="48">
        <f t="shared" ref="I9" si="0">G9/F9</f>
        <v>0.99999935</v>
      </c>
      <c r="J9" s="15" t="s">
        <v>21</v>
      </c>
    </row>
    <row r="10" ht="17.25" customHeight="1" spans="1:10">
      <c r="A10" s="12"/>
      <c r="B10" s="12"/>
      <c r="C10" s="12"/>
      <c r="D10" s="17" t="s">
        <v>22</v>
      </c>
      <c r="E10" s="18" t="s">
        <v>21</v>
      </c>
      <c r="F10" s="18" t="s">
        <v>21</v>
      </c>
      <c r="G10" s="18" t="s">
        <v>21</v>
      </c>
      <c r="H10" s="15" t="s">
        <v>21</v>
      </c>
      <c r="I10" s="15" t="s">
        <v>21</v>
      </c>
      <c r="J10" s="15" t="s">
        <v>21</v>
      </c>
    </row>
    <row r="11" ht="17.25" customHeight="1" spans="1:10">
      <c r="A11" s="12"/>
      <c r="B11" s="12"/>
      <c r="C11" s="12"/>
      <c r="D11" s="16" t="s">
        <v>23</v>
      </c>
      <c r="E11" s="18" t="s">
        <v>21</v>
      </c>
      <c r="F11" s="18" t="s">
        <v>21</v>
      </c>
      <c r="G11" s="18" t="s">
        <v>21</v>
      </c>
      <c r="H11" s="18" t="s">
        <v>21</v>
      </c>
      <c r="I11" s="15" t="s">
        <v>21</v>
      </c>
      <c r="J11" s="18" t="s">
        <v>21</v>
      </c>
    </row>
    <row r="12" ht="21" customHeight="1" spans="1:10">
      <c r="A12" s="12" t="s">
        <v>24</v>
      </c>
      <c r="B12" s="12" t="s">
        <v>25</v>
      </c>
      <c r="C12" s="12"/>
      <c r="D12" s="12"/>
      <c r="E12" s="12"/>
      <c r="F12" s="12" t="s">
        <v>26</v>
      </c>
      <c r="G12" s="12"/>
      <c r="H12" s="12"/>
      <c r="I12" s="12"/>
      <c r="J12" s="12"/>
    </row>
    <row r="13" ht="198" customHeight="1" spans="1:10">
      <c r="A13" s="19"/>
      <c r="B13" s="20" t="s">
        <v>27</v>
      </c>
      <c r="C13" s="21"/>
      <c r="D13" s="21"/>
      <c r="E13" s="22"/>
      <c r="F13" s="20" t="s">
        <v>28</v>
      </c>
      <c r="G13" s="21"/>
      <c r="H13" s="21"/>
      <c r="I13" s="21"/>
      <c r="J13" s="22"/>
    </row>
    <row r="14" s="3" customFormat="1" ht="42" customHeight="1" spans="1:10">
      <c r="A14" s="12" t="s">
        <v>29</v>
      </c>
      <c r="B14" s="12" t="s">
        <v>30</v>
      </c>
      <c r="C14" s="12" t="s">
        <v>31</v>
      </c>
      <c r="D14" s="12" t="s">
        <v>32</v>
      </c>
      <c r="E14" s="12" t="s">
        <v>33</v>
      </c>
      <c r="F14" s="23" t="s">
        <v>34</v>
      </c>
      <c r="G14" s="24"/>
      <c r="H14" s="23" t="s">
        <v>16</v>
      </c>
      <c r="I14" s="12" t="s">
        <v>18</v>
      </c>
      <c r="J14" s="12" t="s">
        <v>35</v>
      </c>
    </row>
    <row r="15" s="4" customFormat="1" ht="19.5" customHeight="1" spans="1:10">
      <c r="A15" s="12"/>
      <c r="B15" s="25" t="s">
        <v>36</v>
      </c>
      <c r="C15" s="26" t="s">
        <v>37</v>
      </c>
      <c r="D15" s="27" t="s">
        <v>38</v>
      </c>
      <c r="E15" s="27" t="s">
        <v>39</v>
      </c>
      <c r="F15" s="23" t="s">
        <v>39</v>
      </c>
      <c r="G15" s="24"/>
      <c r="H15" s="28">
        <v>3</v>
      </c>
      <c r="I15" s="28">
        <v>3</v>
      </c>
      <c r="J15" s="12"/>
    </row>
    <row r="16" s="4" customFormat="1" ht="27" customHeight="1" spans="1:10">
      <c r="A16" s="12"/>
      <c r="B16" s="29"/>
      <c r="C16" s="30"/>
      <c r="D16" s="27" t="s">
        <v>40</v>
      </c>
      <c r="E16" s="27" t="s">
        <v>41</v>
      </c>
      <c r="F16" s="23" t="s">
        <v>42</v>
      </c>
      <c r="G16" s="24"/>
      <c r="H16" s="28">
        <v>3</v>
      </c>
      <c r="I16" s="28">
        <v>3</v>
      </c>
      <c r="J16" s="12"/>
    </row>
    <row r="17" s="4" customFormat="1" ht="19.5" customHeight="1" spans="1:10">
      <c r="A17" s="12"/>
      <c r="B17" s="29"/>
      <c r="C17" s="31"/>
      <c r="D17" s="27" t="s">
        <v>43</v>
      </c>
      <c r="E17" s="27" t="s">
        <v>44</v>
      </c>
      <c r="F17" s="23" t="s">
        <v>44</v>
      </c>
      <c r="G17" s="24"/>
      <c r="H17" s="28">
        <v>3</v>
      </c>
      <c r="I17" s="28">
        <v>3</v>
      </c>
      <c r="J17" s="12"/>
    </row>
    <row r="18" s="4" customFormat="1" ht="19.5" customHeight="1" spans="1:10">
      <c r="A18" s="12"/>
      <c r="B18" s="29"/>
      <c r="C18" s="31"/>
      <c r="D18" s="27" t="s">
        <v>45</v>
      </c>
      <c r="E18" s="27" t="s">
        <v>46</v>
      </c>
      <c r="F18" s="23" t="s">
        <v>46</v>
      </c>
      <c r="G18" s="32"/>
      <c r="H18" s="28">
        <v>3</v>
      </c>
      <c r="I18" s="28">
        <v>3</v>
      </c>
      <c r="J18" s="12"/>
    </row>
    <row r="19" s="4" customFormat="1" ht="26.1" customHeight="1" spans="1:10">
      <c r="A19" s="12"/>
      <c r="B19" s="29"/>
      <c r="C19" s="31"/>
      <c r="D19" s="27" t="s">
        <v>47</v>
      </c>
      <c r="E19" s="33" t="s">
        <v>48</v>
      </c>
      <c r="F19" s="34" t="s">
        <v>49</v>
      </c>
      <c r="G19" s="35"/>
      <c r="H19" s="28">
        <v>3</v>
      </c>
      <c r="I19" s="28">
        <v>3</v>
      </c>
      <c r="J19" s="50"/>
    </row>
    <row r="20" s="4" customFormat="1" ht="19.5" customHeight="1" spans="1:10">
      <c r="A20" s="12"/>
      <c r="B20" s="29"/>
      <c r="C20" s="31"/>
      <c r="D20" s="27" t="s">
        <v>50</v>
      </c>
      <c r="E20" s="27" t="s">
        <v>51</v>
      </c>
      <c r="F20" s="34" t="s">
        <v>52</v>
      </c>
      <c r="G20" s="35"/>
      <c r="H20" s="28">
        <v>2</v>
      </c>
      <c r="I20" s="28">
        <v>2</v>
      </c>
      <c r="J20" s="12"/>
    </row>
    <row r="21" s="4" customFormat="1" ht="19.5" customHeight="1" spans="1:10">
      <c r="A21" s="12"/>
      <c r="B21" s="29"/>
      <c r="C21" s="31"/>
      <c r="D21" s="27" t="s">
        <v>53</v>
      </c>
      <c r="E21" s="27" t="s">
        <v>54</v>
      </c>
      <c r="F21" s="23" t="s">
        <v>55</v>
      </c>
      <c r="G21" s="32"/>
      <c r="H21" s="28">
        <v>2</v>
      </c>
      <c r="I21" s="28">
        <v>2</v>
      </c>
      <c r="J21" s="12"/>
    </row>
    <row r="22" s="4" customFormat="1" ht="19.5" customHeight="1" spans="1:10">
      <c r="A22" s="12"/>
      <c r="B22" s="29"/>
      <c r="C22" s="36"/>
      <c r="D22" s="27" t="s">
        <v>56</v>
      </c>
      <c r="E22" s="27" t="s">
        <v>57</v>
      </c>
      <c r="F22" s="23" t="s">
        <v>57</v>
      </c>
      <c r="G22" s="24"/>
      <c r="H22" s="28">
        <v>2</v>
      </c>
      <c r="I22" s="28">
        <v>2</v>
      </c>
      <c r="J22" s="12"/>
    </row>
    <row r="23" s="4" customFormat="1" ht="19.5" customHeight="1" spans="1:10">
      <c r="A23" s="12"/>
      <c r="B23" s="29"/>
      <c r="C23" s="26" t="s">
        <v>58</v>
      </c>
      <c r="D23" s="27" t="s">
        <v>59</v>
      </c>
      <c r="E23" s="27" t="s">
        <v>60</v>
      </c>
      <c r="F23" s="37">
        <v>0.95</v>
      </c>
      <c r="G23" s="24"/>
      <c r="H23" s="28">
        <v>5</v>
      </c>
      <c r="I23" s="28">
        <v>5</v>
      </c>
      <c r="J23" s="12"/>
    </row>
    <row r="24" s="4" customFormat="1" ht="19.5" customHeight="1" spans="1:10">
      <c r="A24" s="12"/>
      <c r="B24" s="29"/>
      <c r="C24" s="38"/>
      <c r="D24" s="27" t="s">
        <v>61</v>
      </c>
      <c r="E24" s="27" t="s">
        <v>62</v>
      </c>
      <c r="F24" s="37">
        <v>1</v>
      </c>
      <c r="G24" s="24"/>
      <c r="H24" s="28">
        <v>5</v>
      </c>
      <c r="I24" s="28">
        <v>5</v>
      </c>
      <c r="J24" s="12"/>
    </row>
    <row r="25" s="4" customFormat="1" ht="65" spans="1:10">
      <c r="A25" s="12"/>
      <c r="B25" s="29"/>
      <c r="C25" s="26" t="s">
        <v>63</v>
      </c>
      <c r="D25" s="27" t="s">
        <v>64</v>
      </c>
      <c r="E25" s="27" t="s">
        <v>65</v>
      </c>
      <c r="F25" s="23" t="s">
        <v>66</v>
      </c>
      <c r="G25" s="24"/>
      <c r="H25" s="28">
        <v>3</v>
      </c>
      <c r="I25" s="28">
        <v>2</v>
      </c>
      <c r="J25" s="13" t="s">
        <v>67</v>
      </c>
    </row>
    <row r="26" s="4" customFormat="1" ht="33" customHeight="1" spans="1:10">
      <c r="A26" s="12"/>
      <c r="B26" s="29"/>
      <c r="C26" s="31"/>
      <c r="D26" s="27" t="s">
        <v>68</v>
      </c>
      <c r="E26" s="27" t="s">
        <v>69</v>
      </c>
      <c r="F26" s="23" t="s">
        <v>70</v>
      </c>
      <c r="G26" s="32"/>
      <c r="H26" s="28">
        <v>3</v>
      </c>
      <c r="I26" s="28">
        <v>3</v>
      </c>
      <c r="J26" s="13"/>
    </row>
    <row r="27" s="4" customFormat="1" ht="45" customHeight="1" spans="1:10">
      <c r="A27" s="12"/>
      <c r="B27" s="29"/>
      <c r="C27" s="36"/>
      <c r="D27" s="27" t="s">
        <v>71</v>
      </c>
      <c r="E27" s="27" t="s">
        <v>72</v>
      </c>
      <c r="F27" s="23" t="s">
        <v>73</v>
      </c>
      <c r="G27" s="24"/>
      <c r="H27" s="28">
        <v>3</v>
      </c>
      <c r="I27" s="28">
        <v>3</v>
      </c>
      <c r="J27" s="13"/>
    </row>
    <row r="28" s="4" customFormat="1" ht="26.25" customHeight="1" spans="1:10">
      <c r="A28" s="12"/>
      <c r="B28" s="29"/>
      <c r="C28" s="26" t="s">
        <v>74</v>
      </c>
      <c r="D28" s="27" t="s">
        <v>75</v>
      </c>
      <c r="E28" s="27" t="s">
        <v>76</v>
      </c>
      <c r="F28" s="23" t="s">
        <v>77</v>
      </c>
      <c r="G28" s="24"/>
      <c r="H28" s="28">
        <v>10</v>
      </c>
      <c r="I28" s="28">
        <v>10</v>
      </c>
      <c r="J28" s="13"/>
    </row>
    <row r="29" s="4" customFormat="1" ht="26.25" customHeight="1" spans="1:10">
      <c r="A29" s="12"/>
      <c r="B29" s="25" t="s">
        <v>78</v>
      </c>
      <c r="C29" s="26" t="s">
        <v>79</v>
      </c>
      <c r="D29" s="27" t="s">
        <v>80</v>
      </c>
      <c r="E29" s="27" t="s">
        <v>80</v>
      </c>
      <c r="F29" s="37" t="s">
        <v>80</v>
      </c>
      <c r="G29" s="39"/>
      <c r="H29" s="28">
        <v>0</v>
      </c>
      <c r="I29" s="28">
        <v>0</v>
      </c>
      <c r="J29" s="13"/>
    </row>
    <row r="30" s="4" customFormat="1" ht="68" customHeight="1" spans="1:10">
      <c r="A30" s="12"/>
      <c r="B30" s="29"/>
      <c r="C30" s="26" t="s">
        <v>81</v>
      </c>
      <c r="D30" s="27" t="s">
        <v>82</v>
      </c>
      <c r="E30" s="27" t="s">
        <v>83</v>
      </c>
      <c r="F30" s="23" t="s">
        <v>84</v>
      </c>
      <c r="G30" s="24"/>
      <c r="H30" s="28">
        <v>5</v>
      </c>
      <c r="I30" s="28">
        <v>4</v>
      </c>
      <c r="J30" s="13" t="s">
        <v>85</v>
      </c>
    </row>
    <row r="31" s="4" customFormat="1" ht="68" customHeight="1" spans="1:10">
      <c r="A31" s="12"/>
      <c r="B31" s="29"/>
      <c r="C31" s="30"/>
      <c r="D31" s="27" t="s">
        <v>86</v>
      </c>
      <c r="E31" s="27" t="s">
        <v>83</v>
      </c>
      <c r="F31" s="23" t="s">
        <v>84</v>
      </c>
      <c r="G31" s="40"/>
      <c r="H31" s="28">
        <v>5</v>
      </c>
      <c r="I31" s="28">
        <v>4</v>
      </c>
      <c r="J31" s="13" t="s">
        <v>85</v>
      </c>
    </row>
    <row r="32" s="4" customFormat="1" ht="30.95" customHeight="1" spans="1:10">
      <c r="A32" s="12"/>
      <c r="B32" s="29"/>
      <c r="C32" s="30"/>
      <c r="D32" s="27" t="s">
        <v>87</v>
      </c>
      <c r="E32" s="41">
        <v>1</v>
      </c>
      <c r="F32" s="37">
        <v>1</v>
      </c>
      <c r="G32" s="40"/>
      <c r="H32" s="28">
        <v>10</v>
      </c>
      <c r="I32" s="28">
        <v>10</v>
      </c>
      <c r="J32" s="13"/>
    </row>
    <row r="33" s="4" customFormat="1" ht="30.95" customHeight="1" spans="1:10">
      <c r="A33" s="12"/>
      <c r="B33" s="29"/>
      <c r="C33" s="38"/>
      <c r="D33" s="27" t="s">
        <v>88</v>
      </c>
      <c r="E33" s="27" t="s">
        <v>60</v>
      </c>
      <c r="F33" s="42">
        <v>0.9393</v>
      </c>
      <c r="G33" s="24"/>
      <c r="H33" s="28">
        <v>10</v>
      </c>
      <c r="I33" s="28">
        <v>10</v>
      </c>
      <c r="J33" s="13"/>
    </row>
    <row r="34" s="4" customFormat="1" ht="26.1" customHeight="1" spans="1:10">
      <c r="A34" s="12"/>
      <c r="B34" s="29"/>
      <c r="C34" s="26" t="s">
        <v>89</v>
      </c>
      <c r="D34" s="27" t="s">
        <v>80</v>
      </c>
      <c r="E34" s="27" t="s">
        <v>80</v>
      </c>
      <c r="F34" s="37" t="s">
        <v>80</v>
      </c>
      <c r="G34" s="39"/>
      <c r="H34" s="28">
        <v>0</v>
      </c>
      <c r="I34" s="28">
        <v>0</v>
      </c>
      <c r="J34" s="13"/>
    </row>
    <row r="35" s="4" customFormat="1" ht="26.1" customHeight="1" spans="1:10">
      <c r="A35" s="12"/>
      <c r="B35" s="29"/>
      <c r="C35" s="26" t="s">
        <v>90</v>
      </c>
      <c r="D35" s="27" t="s">
        <v>80</v>
      </c>
      <c r="E35" s="27" t="s">
        <v>80</v>
      </c>
      <c r="F35" s="37" t="s">
        <v>80</v>
      </c>
      <c r="G35" s="39"/>
      <c r="H35" s="28">
        <v>0</v>
      </c>
      <c r="I35" s="28">
        <v>0</v>
      </c>
      <c r="J35" s="13"/>
    </row>
    <row r="36" s="4" customFormat="1" ht="27.95" customHeight="1" spans="1:10">
      <c r="A36" s="12"/>
      <c r="B36" s="25" t="s">
        <v>91</v>
      </c>
      <c r="C36" s="25" t="s">
        <v>92</v>
      </c>
      <c r="D36" s="27" t="s">
        <v>93</v>
      </c>
      <c r="E36" s="27" t="s">
        <v>62</v>
      </c>
      <c r="F36" s="37">
        <v>1</v>
      </c>
      <c r="G36" s="24"/>
      <c r="H36" s="28">
        <v>5</v>
      </c>
      <c r="I36" s="28">
        <v>5</v>
      </c>
      <c r="J36" s="13"/>
    </row>
    <row r="37" s="4" customFormat="1" ht="27.95" customHeight="1" spans="1:10">
      <c r="A37" s="12"/>
      <c r="B37" s="43"/>
      <c r="C37" s="43"/>
      <c r="D37" s="27" t="s">
        <v>94</v>
      </c>
      <c r="E37" s="27" t="s">
        <v>62</v>
      </c>
      <c r="F37" s="37">
        <v>0.97</v>
      </c>
      <c r="G37" s="24"/>
      <c r="H37" s="28">
        <v>5</v>
      </c>
      <c r="I37" s="28">
        <v>5</v>
      </c>
      <c r="J37" s="13"/>
    </row>
    <row r="38" s="4" customFormat="1" ht="21" customHeight="1" spans="1:10">
      <c r="A38" s="44" t="s">
        <v>95</v>
      </c>
      <c r="B38" s="44"/>
      <c r="C38" s="44"/>
      <c r="D38" s="44"/>
      <c r="E38" s="44"/>
      <c r="F38" s="44"/>
      <c r="G38" s="44"/>
      <c r="H38" s="45">
        <f>SUM(H15:H37)+H8</f>
        <v>100</v>
      </c>
      <c r="I38" s="45">
        <f>SUM(I15:I37)+J8</f>
        <v>96.9999935</v>
      </c>
      <c r="J38" s="51" t="s">
        <v>21</v>
      </c>
    </row>
    <row r="39" ht="120" customHeight="1" spans="1:10">
      <c r="A39" s="46" t="s">
        <v>96</v>
      </c>
      <c r="B39" s="46"/>
      <c r="C39" s="46"/>
      <c r="D39" s="46"/>
      <c r="E39" s="47"/>
      <c r="F39" s="47"/>
      <c r="G39" s="46"/>
      <c r="H39" s="46"/>
      <c r="I39" s="47"/>
      <c r="J39" s="46"/>
    </row>
  </sheetData>
  <mergeCells count="5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8"/>
    <mergeCell ref="B29:B35"/>
    <mergeCell ref="B36:B37"/>
    <mergeCell ref="C15:C22"/>
    <mergeCell ref="C23:C24"/>
    <mergeCell ref="C25:C27"/>
    <mergeCell ref="C30:C33"/>
    <mergeCell ref="C36:C37"/>
    <mergeCell ref="A7:C11"/>
  </mergeCells>
  <printOptions horizontalCentered="1"/>
  <pageMargins left="0.393055555555556" right="0.393055555555556" top="0.590277777777778" bottom="0.590277777777778" header="0.313888888888889" footer="0.393055555555556"/>
  <pageSetup paperSize="9" scale="5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2019-04-11T18:20:00Z</dcterms:created>
  <dcterms:modified xsi:type="dcterms:W3CDTF">2024-05-30T06:31:21Z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F2D73ABCF86342A6B8AC8D355BB1CB3B_12</vt:lpwstr>
  </property>
</Properties>
</file>