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<sst xmlns="http://schemas.openxmlformats.org/spreadsheetml/2006/main" count="97" uniqueCount="71">
  <si>
    <t>附件3</t>
  </si>
  <si>
    <t>项目支出绩效自评表</t>
  </si>
  <si>
    <t>（2023年度）</t>
  </si>
  <si>
    <t>项目名称</t>
  </si>
  <si>
    <t>离退休干部活动场地维修（2023年）</t>
  </si>
  <si>
    <t>主管部门</t>
  </si>
  <si>
    <t>北京市粮食和物资储备局</t>
  </si>
  <si>
    <t>实施单位</t>
  </si>
  <si>
    <t>北京市粮食和物资储备局综合事务中心</t>
  </si>
  <si>
    <t>项目负责人</t>
  </si>
  <si>
    <t>王金芳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</si>
  <si>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</si>
  <si>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</si>
  <si>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</si>
  <si>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</si>
  <si>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</si>
  <si>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</si>
  <si>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</si>
  <si>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</si>
  <si>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</si>
  <si>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</si>
  <si>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</si>
  <si>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</si>
  <si>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</si>
  <si>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</si>
  <si>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</si>
  <si>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</si>
  <si>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对长椿街甲18号院东侧楼进行屋顶进行保温防水修缮，对一层进行线路、墙面、地面、天花板、卫生间的维修。（二层保持原状不进行施工）东侧楼维修改造完成后，使用面积达596.3平米，其中用于离退休人员各类活动室的实际使用面积约332.3平米，能够满足离退休干部学习活动需要。</t>
  </si>
  <si>
    <t>完成了长椿街甲18号院东侧楼的屋顶保温防水修缮，以及一层的线路、墙面、地面、天花板、卫生间的维修。改造完成后，使用面积达到596.3平米，其中用于离退休人员各类活动室的实际使用面积约332.3平米，能够满足离退休干部学习活动需要，已经投入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</si>
  <si>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</si>
  <si>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</si>
  <si>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</si>
  <si>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</si>
  <si>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</si>
  <si>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</si>
  <si>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</si>
  <si>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</si>
  <si>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</si>
  <si>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修缮、改造工程数量</t>
  </si>
  <si>
    <t>8个</t>
  </si>
  <si>
    <t>修缮、改造工程面积</t>
  </si>
  <si>
    <t>596.3平米</t>
  </si>
  <si>
    <t>质量指标
（20分）</t>
  </si>
  <si>
    <t>竣工验收合格率</t>
  </si>
  <si>
    <t>设施有效运转率</t>
  </si>
  <si>
    <t>时效指标
（10分）</t>
  </si>
  <si>
    <t>项目按计划完工率</t>
  </si>
  <si>
    <t>成本指标
（10分）</t>
  </si>
  <si>
    <t>总价措施项目等</t>
  </si>
  <si>
    <t>16.910072万元</t>
  </si>
  <si>
    <t>离退休干部活动场所维修改造工程</t>
  </si>
  <si>
    <t>2.57378万元</t>
  </si>
  <si>
    <t>效益指标（20）分</t>
  </si>
  <si>
    <t>经济效益指标
（0分）</t>
  </si>
  <si>
    <t>无</t>
  </si>
  <si>
    <t>社会效益指标
（10分）</t>
  </si>
  <si>
    <t>项目受益人数</t>
  </si>
  <si>
    <t>145人</t>
  </si>
  <si>
    <t>生态效益指标
（0分）</t>
  </si>
  <si>
    <t>可持续影响指标
（10分）</t>
  </si>
  <si>
    <t>预计使用年限</t>
  </si>
  <si>
    <t>15年</t>
  </si>
  <si>
    <t>已使用1年，继续使用中</t>
  </si>
  <si>
    <t>原因：效果资料呈现不足；
改进措施：进一步加强资料收集整理。</t>
  </si>
  <si>
    <t>满意度指标
（10分）</t>
  </si>
  <si>
    <t>服务对象满意度指标
（10分）</t>
  </si>
  <si>
    <t>单位工作人员满意度</t>
  </si>
  <si>
    <t>≥90%</t>
  </si>
  <si>
    <t>原因：未做满意度调查；
改进措施：进行满意度调查，完善满意度调查工作。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</si>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</sst>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0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9" fontId="6" fillId="0" borderId="1" xfId="50" applyNumberFormat="1" applyFont="1" applyFill="1" applyBorder="1" applyAlignment="1">
      <alignment horizontal="center" vertical="center"/>
    </xf>
    <xf numFmtId="9" fontId="6" fillId="0" borderId="2" xfId="50" applyNumberFormat="1" applyFont="1" applyFill="1" applyBorder="1" applyAlignment="1">
      <alignment horizontal="center" vertical="center"/>
    </xf>
    <xf numFmtId="9" fontId="6" fillId="0" borderId="4" xfId="50" applyNumberFormat="1" applyFont="1" applyFill="1" applyBorder="1" applyAlignment="1">
      <alignment horizontal="center" vertical="center"/>
    </xf>
    <xf numFmtId="49" fontId="6" fillId="0" borderId="7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3" fontId="6" fillId="0" borderId="1" xfId="1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topLeftCell="A22" workbookViewId="0">
      <selection activeCell="E25" sqref="E25"/>
    </sheetView>
  </sheetViews>
  <sheetFormatPr defaultColWidth="9" defaultRowHeight="14"/>
  <cols>
    <col min="1" max="1" width="4" style="5" customWidth="1"/>
    <col min="2" max="2" width="8.78181818181818" style="5" customWidth="1"/>
    <col min="3" max="3" width="13.4454545454545" style="5" customWidth="1"/>
    <col min="4" max="4" width="22.8818181818182" style="5" customWidth="1"/>
    <col min="5" max="5" width="16.4454545454545" style="6" customWidth="1"/>
    <col min="6" max="6" width="12.6636363636364" style="6" customWidth="1"/>
    <col min="7" max="7" width="12.6636363636364" style="5" customWidth="1"/>
    <col min="8" max="8" width="10.6636363636364" style="5" customWidth="1"/>
    <col min="9" max="9" width="11" style="6" customWidth="1"/>
    <col min="10" max="10" width="23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28.2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13146614610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19.483852</v>
      </c>
      <c r="F8" s="13">
        <v>19.483852</v>
      </c>
      <c r="G8" s="13">
        <v>19.343652</v>
      </c>
      <c r="H8" s="14">
        <v>10</v>
      </c>
      <c r="I8" s="50">
        <f>G8/F8</f>
        <v>0.992804297630674</v>
      </c>
      <c r="J8" s="51">
        <f>H8*I8</f>
        <v>9.92804297630674</v>
      </c>
    </row>
    <row r="9" ht="17.25" customHeight="1" spans="1:10">
      <c r="A9" s="11"/>
      <c r="B9" s="11"/>
      <c r="C9" s="11"/>
      <c r="D9" s="15" t="s">
        <v>20</v>
      </c>
      <c r="E9" s="13">
        <v>19.483852</v>
      </c>
      <c r="F9" s="13">
        <v>19.483852</v>
      </c>
      <c r="G9" s="13">
        <v>19.343652</v>
      </c>
      <c r="H9" s="14" t="s">
        <v>21</v>
      </c>
      <c r="I9" s="50">
        <f t="shared" ref="I9:I11" si="0">G9/F9</f>
        <v>0.992804297630674</v>
      </c>
      <c r="J9" s="14" t="s">
        <v>21</v>
      </c>
    </row>
    <row r="10" ht="17.25" customHeight="1" spans="1:10">
      <c r="A10" s="11"/>
      <c r="B10" s="11"/>
      <c r="C10" s="11"/>
      <c r="D10" s="16" t="s">
        <v>22</v>
      </c>
      <c r="E10" s="14" t="s">
        <v>21</v>
      </c>
      <c r="F10" s="14" t="s">
        <v>21</v>
      </c>
      <c r="G10" s="14" t="s">
        <v>21</v>
      </c>
      <c r="H10" s="14" t="s">
        <v>21</v>
      </c>
      <c r="I10" s="14" t="s">
        <v>21</v>
      </c>
      <c r="J10" s="14" t="s">
        <v>21</v>
      </c>
    </row>
    <row r="11" ht="17.25" customHeight="1" spans="1:10">
      <c r="A11" s="11"/>
      <c r="B11" s="11"/>
      <c r="C11" s="11"/>
      <c r="D11" s="15" t="s">
        <v>23</v>
      </c>
      <c r="E11" s="14" t="s">
        <v>21</v>
      </c>
      <c r="F11" s="14" t="s">
        <v>21</v>
      </c>
      <c r="G11" s="14" t="s">
        <v>21</v>
      </c>
      <c r="H11" s="14" t="s">
        <v>21</v>
      </c>
      <c r="I11" s="14" t="s">
        <v>21</v>
      </c>
      <c r="J11" s="14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1" spans="1:10">
      <c r="A13" s="17"/>
      <c r="B13" s="18" t="s">
        <v>27</v>
      </c>
      <c r="C13" s="19"/>
      <c r="D13" s="19"/>
      <c r="E13" s="20"/>
      <c r="F13" s="21" t="s">
        <v>28</v>
      </c>
      <c r="G13" s="22"/>
      <c r="H13" s="22"/>
      <c r="I13" s="22"/>
      <c r="J13" s="52"/>
    </row>
    <row r="14" s="3" customFormat="1" ht="32.25" customHeight="1" spans="1:10">
      <c r="A14" s="23" t="s">
        <v>29</v>
      </c>
      <c r="B14" s="11" t="s">
        <v>30</v>
      </c>
      <c r="C14" s="11" t="s">
        <v>31</v>
      </c>
      <c r="D14" s="24" t="s">
        <v>32</v>
      </c>
      <c r="E14" s="24" t="s">
        <v>33</v>
      </c>
      <c r="F14" s="25" t="s">
        <v>34</v>
      </c>
      <c r="G14" s="26"/>
      <c r="H14" s="25" t="s">
        <v>16</v>
      </c>
      <c r="I14" s="24" t="s">
        <v>18</v>
      </c>
      <c r="J14" s="24" t="s">
        <v>35</v>
      </c>
    </row>
    <row r="15" s="4" customFormat="1" ht="19.5" customHeight="1" spans="1:10">
      <c r="A15" s="27"/>
      <c r="B15" s="28" t="s">
        <v>36</v>
      </c>
      <c r="C15" s="29" t="s">
        <v>37</v>
      </c>
      <c r="D15" s="30" t="s">
        <v>38</v>
      </c>
      <c r="E15" s="30" t="s">
        <v>39</v>
      </c>
      <c r="F15" s="25" t="s">
        <v>39</v>
      </c>
      <c r="G15" s="26"/>
      <c r="H15" s="31">
        <v>10</v>
      </c>
      <c r="I15" s="31">
        <v>10</v>
      </c>
      <c r="J15" s="24"/>
    </row>
    <row r="16" s="4" customFormat="1" ht="19.5" customHeight="1" spans="1:10">
      <c r="A16" s="27"/>
      <c r="B16" s="32"/>
      <c r="C16" s="33"/>
      <c r="D16" s="34" t="s">
        <v>40</v>
      </c>
      <c r="E16" s="30" t="s">
        <v>41</v>
      </c>
      <c r="F16" s="25" t="s">
        <v>41</v>
      </c>
      <c r="G16" s="26"/>
      <c r="H16" s="31">
        <v>10</v>
      </c>
      <c r="I16" s="31">
        <v>10</v>
      </c>
      <c r="J16" s="24"/>
    </row>
    <row r="17" s="4" customFormat="1" ht="19.5" customHeight="1" spans="1:10">
      <c r="A17" s="27"/>
      <c r="B17" s="32"/>
      <c r="C17" s="29" t="s">
        <v>42</v>
      </c>
      <c r="D17" s="34" t="s">
        <v>43</v>
      </c>
      <c r="E17" s="35">
        <v>1</v>
      </c>
      <c r="F17" s="36">
        <v>1</v>
      </c>
      <c r="G17" s="37"/>
      <c r="H17" s="31">
        <v>10</v>
      </c>
      <c r="I17" s="31">
        <v>10</v>
      </c>
      <c r="J17" s="24"/>
    </row>
    <row r="18" s="4" customFormat="1" ht="19.5" customHeight="1" spans="1:10">
      <c r="A18" s="27"/>
      <c r="B18" s="32"/>
      <c r="C18" s="38"/>
      <c r="D18" s="34" t="s">
        <v>44</v>
      </c>
      <c r="E18" s="35">
        <v>1</v>
      </c>
      <c r="F18" s="36">
        <v>1</v>
      </c>
      <c r="G18" s="37"/>
      <c r="H18" s="31">
        <v>10</v>
      </c>
      <c r="I18" s="31">
        <v>10</v>
      </c>
      <c r="J18" s="24"/>
    </row>
    <row r="19" s="4" customFormat="1" ht="31" customHeight="1" spans="1:10">
      <c r="A19" s="27"/>
      <c r="B19" s="32"/>
      <c r="C19" s="29" t="s">
        <v>45</v>
      </c>
      <c r="D19" s="30" t="s">
        <v>46</v>
      </c>
      <c r="E19" s="35">
        <v>1</v>
      </c>
      <c r="F19" s="36">
        <v>1</v>
      </c>
      <c r="G19" s="37"/>
      <c r="H19" s="31">
        <v>10</v>
      </c>
      <c r="I19" s="31">
        <v>10</v>
      </c>
      <c r="J19" s="53"/>
    </row>
    <row r="20" s="4" customFormat="1" ht="19.5" customHeight="1" spans="1:10">
      <c r="A20" s="27"/>
      <c r="B20" s="32"/>
      <c r="C20" s="29" t="s">
        <v>47</v>
      </c>
      <c r="D20" s="34" t="s">
        <v>48</v>
      </c>
      <c r="E20" s="34" t="s">
        <v>49</v>
      </c>
      <c r="F20" s="39" t="s">
        <v>49</v>
      </c>
      <c r="G20" s="40"/>
      <c r="H20" s="31">
        <v>5</v>
      </c>
      <c r="I20" s="31">
        <v>5</v>
      </c>
      <c r="J20" s="53"/>
    </row>
    <row r="21" s="4" customFormat="1" ht="38" customHeight="1" spans="1:10">
      <c r="A21" s="27"/>
      <c r="B21" s="41"/>
      <c r="C21" s="38"/>
      <c r="D21" s="34" t="s">
        <v>50</v>
      </c>
      <c r="E21" s="34" t="s">
        <v>51</v>
      </c>
      <c r="F21" s="39" t="s">
        <v>51</v>
      </c>
      <c r="G21" s="40"/>
      <c r="H21" s="31">
        <v>5</v>
      </c>
      <c r="I21" s="31">
        <v>5</v>
      </c>
      <c r="J21" s="53"/>
    </row>
    <row r="22" s="4" customFormat="1" ht="32" customHeight="1" spans="1:10">
      <c r="A22" s="27"/>
      <c r="B22" s="32" t="s">
        <v>52</v>
      </c>
      <c r="C22" s="29" t="s">
        <v>53</v>
      </c>
      <c r="D22" s="34" t="s">
        <v>54</v>
      </c>
      <c r="E22" s="34" t="s">
        <v>54</v>
      </c>
      <c r="F22" s="42" t="s">
        <v>54</v>
      </c>
      <c r="G22" s="43"/>
      <c r="H22" s="31">
        <v>0</v>
      </c>
      <c r="I22" s="31">
        <v>0</v>
      </c>
      <c r="J22" s="53"/>
    </row>
    <row r="23" s="4" customFormat="1" ht="40.8" customHeight="1" spans="1:10">
      <c r="A23" s="27"/>
      <c r="B23" s="32"/>
      <c r="C23" s="29" t="s">
        <v>55</v>
      </c>
      <c r="D23" s="34" t="s">
        <v>56</v>
      </c>
      <c r="E23" s="34" t="s">
        <v>57</v>
      </c>
      <c r="F23" s="39" t="s">
        <v>57</v>
      </c>
      <c r="G23" s="40"/>
      <c r="H23" s="31">
        <v>10</v>
      </c>
      <c r="I23" s="31">
        <v>10</v>
      </c>
      <c r="J23" s="53"/>
    </row>
    <row r="24" s="4" customFormat="1" ht="40.8" customHeight="1" spans="1:10">
      <c r="A24" s="27"/>
      <c r="B24" s="32"/>
      <c r="C24" s="29" t="s">
        <v>58</v>
      </c>
      <c r="D24" s="34" t="s">
        <v>54</v>
      </c>
      <c r="E24" s="34" t="s">
        <v>54</v>
      </c>
      <c r="F24" s="42" t="s">
        <v>54</v>
      </c>
      <c r="G24" s="43"/>
      <c r="H24" s="31">
        <v>0</v>
      </c>
      <c r="I24" s="31">
        <v>0</v>
      </c>
      <c r="J24" s="53"/>
    </row>
    <row r="25" s="4" customFormat="1" ht="67" customHeight="1" spans="1:10">
      <c r="A25" s="27"/>
      <c r="B25" s="32"/>
      <c r="C25" s="29" t="s">
        <v>59</v>
      </c>
      <c r="D25" s="34" t="s">
        <v>60</v>
      </c>
      <c r="E25" s="31" t="s">
        <v>61</v>
      </c>
      <c r="F25" s="39" t="s">
        <v>62</v>
      </c>
      <c r="G25" s="40"/>
      <c r="H25" s="31">
        <v>10</v>
      </c>
      <c r="I25" s="31">
        <v>9</v>
      </c>
      <c r="J25" s="54" t="s">
        <v>63</v>
      </c>
    </row>
    <row r="26" s="4" customFormat="1" ht="89" customHeight="1" spans="1:10">
      <c r="A26" s="44"/>
      <c r="B26" s="28" t="s">
        <v>64</v>
      </c>
      <c r="C26" s="45" t="s">
        <v>65</v>
      </c>
      <c r="D26" s="34" t="s">
        <v>66</v>
      </c>
      <c r="E26" s="34" t="s">
        <v>67</v>
      </c>
      <c r="F26" s="42">
        <v>1</v>
      </c>
      <c r="G26" s="40"/>
      <c r="H26" s="31">
        <v>10</v>
      </c>
      <c r="I26" s="31">
        <v>9</v>
      </c>
      <c r="J26" s="55" t="s">
        <v>68</v>
      </c>
    </row>
    <row r="27" s="4" customFormat="1" ht="21" customHeight="1" spans="1:10">
      <c r="A27" s="46" t="s">
        <v>69</v>
      </c>
      <c r="B27" s="46"/>
      <c r="C27" s="46"/>
      <c r="D27" s="46"/>
      <c r="E27" s="46"/>
      <c r="F27" s="46"/>
      <c r="G27" s="46"/>
      <c r="H27" s="47">
        <f>SUM(H15:H26)+H8</f>
        <v>100</v>
      </c>
      <c r="I27" s="47">
        <f>SUM(I15:I26)+J8</f>
        <v>97.9280429763067</v>
      </c>
      <c r="J27" s="56" t="s">
        <v>21</v>
      </c>
    </row>
    <row r="28" ht="120" customHeight="1" spans="1:10">
      <c r="A28" s="48" t="s">
        <v>70</v>
      </c>
      <c r="B28" s="48"/>
      <c r="C28" s="48"/>
      <c r="D28" s="48"/>
      <c r="E28" s="49"/>
      <c r="F28" s="49"/>
      <c r="G28" s="48"/>
      <c r="H28" s="48"/>
      <c r="I28" s="49"/>
      <c r="J28" s="48"/>
    </row>
  </sheetData>
  <mergeCells count="4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6"/>
    <mergeCell ref="C17:C18"/>
    <mergeCell ref="C20:C21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2024-05-30T06:28:19Z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C1369FF0052249EF9EED60AFEA034AFF_12</vt:lpwstr>
  </property>
</Properties>
</file>