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<sst xmlns="http://schemas.openxmlformats.org/spreadsheetml/2006/main" count="104" uniqueCount="79">
  <si>
    <t>附件2</t>
  </si>
  <si>
    <t>项目支出绩效自评表</t>
  </si>
  <si>
    <t>（2023年度）</t>
  </si>
  <si>
    <t>项目名称</t>
  </si>
  <si>
    <t>粮食物资储备宣传经费</t>
  </si>
  <si>
    <t>主管部门</t>
  </si>
  <si>
    <t>北京市粮食和物资储备局</t>
  </si>
  <si>
    <t>实施单位</t>
  </si>
  <si>
    <t>项目负责人</t>
  </si>
  <si>
    <t>蔡奇敏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</si>
  <si>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</si>
  <si>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</si>
  <si>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</si>
  <si>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</si>
  <si>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</si>
  <si>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</si>
  <si>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</si>
  <si>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</si>
  <si>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</si>
  <si>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</si>
  <si>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</si>
  <si>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</si>
  <si>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</si>
  <si>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</si>
  <si>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</si>
  <si>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</si>
  <si>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完成本单位新媒体平台年度运维及年度重点工作宣传任务，建立新媒体平台政民互动渠道、信息编辑发布、增加用户黏性、正面舆论引导等。利用一图看懂的可视化形式呈现，提高可读性，开展世界粮食日活动，加深社会公众对粮食物资储备政策的理解；利用创意设计，提高推文点击率和传播力，捕捉用户关注点；做好首都粮食系统宣传工作。</t>
  </si>
  <si>
    <r>
      <rPr>
        <sz val="10"/>
        <rFont val="宋体"/>
        <charset val="134"/>
      </rPr>
      <t>顺利完成2023年度“首都粮食物资储备”微博及头条号运营，累计推送微博信息990篇，其中原创内容170篇；发布头条文章400篇，其中原创内容48篇；</t>
    </r>
    <r>
      <rPr>
        <sz val="10"/>
        <color rgb="FF000000"/>
        <rFont val="宋体"/>
        <charset val="134"/>
      </rPr>
      <t>制作一图看懂2个、主题创意海报20张。内容宣传方面，及时落实新闻宣传重点工作。</t>
    </r>
    <r>
      <rPr>
        <sz val="10"/>
        <rFont val="宋体"/>
        <charset val="134"/>
      </rPr>
      <t>按照市委宣传部、市政务服务局等部门的工作要求，结合阶段性宣传重点，及时对北京地区优化营商环境、税费优惠政策的权威解读及科普知识等进行新媒体宣传。做好重要事件及重要时间节点主题宣传工作。针对2023秋收季、服贸会、“一带一路”、国家安全日、世界粮食日和国家粮食安全宣传周、粮食质量安全宣传日、食品安全宣传周等进行主题宣传活动。持续更新“欢度小食光”微博话题，持续做好饮食健康知识科普。</t>
    </r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</si>
  <si>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</si>
  <si>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</si>
  <si>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</si>
  <si>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</si>
  <si>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</si>
  <si>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</si>
  <si>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</si>
  <si>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</si>
  <si>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（35分）</t>
  </si>
  <si>
    <t>月度、年度微博运维数据统计服务</t>
  </si>
  <si>
    <t>1项</t>
  </si>
  <si>
    <t>头条内容每工作日更新数量</t>
  </si>
  <si>
    <t>官方微博每工作日发布数量</t>
  </si>
  <si>
    <t>3个</t>
  </si>
  <si>
    <t>重点工作摄影摄像</t>
  </si>
  <si>
    <t>1次</t>
  </si>
  <si>
    <t>世界粮食日活动</t>
  </si>
  <si>
    <t>原创平面设计总数</t>
  </si>
  <si>
    <t>20张</t>
  </si>
  <si>
    <t>制作手绘一图看懂总数</t>
  </si>
  <si>
    <t>2张</t>
  </si>
  <si>
    <t>质量指标
（5分）</t>
  </si>
  <si>
    <t>达到市委宣传部、市政务服务局考核要求</t>
  </si>
  <si>
    <t>时效指标
（5分）</t>
  </si>
  <si>
    <t>粮食物资储备宣传完成时效</t>
  </si>
  <si>
    <t>12月底前完成</t>
  </si>
  <si>
    <t>12月</t>
  </si>
  <si>
    <t>成本指标
（15分）</t>
  </si>
  <si>
    <t>购买制图工具会员成本</t>
  </si>
  <si>
    <t>998元</t>
  </si>
  <si>
    <t>购买电子期刊会员成本</t>
  </si>
  <si>
    <t>1280元</t>
  </si>
  <si>
    <t>粮食物资储备宣传工作总成本</t>
  </si>
  <si>
    <t>38.8278万元</t>
  </si>
  <si>
    <t>效
益
指
标
（20分）</t>
  </si>
  <si>
    <t>经济效益指标
（0分）</t>
  </si>
  <si>
    <t>无</t>
  </si>
  <si>
    <t>社会效益指标
（ 10分）</t>
  </si>
  <si>
    <t>加深社会公众对粮食物资储备政策的理解</t>
  </si>
  <si>
    <t>优良中低差</t>
  </si>
  <si>
    <t>优。按照市委宣传部、市政务服务局等部门的工作要求，结合阶段性宣传重点，及时对北京地区优化营商环境、税费优惠政策的权威解读及科普知识等进行新媒体宣传。针对2023秋收季、服贸会、“一带一路”、国家安全日、世界粮食日和国家粮食安全宣传周、粮食质量安全宣传日、食品安全宣传周等进行主题宣传活动。持续更新“欢度小食光”微博话题，持续做好饮食健康知识科普，加深社会公众对粮食物资储备相关政策的理解。</t>
  </si>
  <si>
    <t>原因：在政策解读方面还需加强。
改进措施：下一步拟增加动画解读、视频解读，提升我局政策解读工作总体质量水平，更好地服务广大人民群众，方便群众高效获取政府信息。</t>
  </si>
  <si>
    <t>生态效益指标
（0分）</t>
  </si>
  <si>
    <t>可持续影响指标
（10分）</t>
  </si>
  <si>
    <t>保障新媒体平台全年发布数量，增加用户黏性、正面引导舆论</t>
  </si>
  <si>
    <t>优。顺利完成2023年度“首都粮食物资储备”微博及头条号运营，累计推送微博信息990篇，其中原创内容170篇；发布头条文章400篇，其中原创内容48篇；制作一图看懂2个、主题创意海报20张。内容宣传方面，及时落实新闻宣传重点工作，正面引导舆论。</t>
  </si>
  <si>
    <t>满意度指标
（10分）</t>
  </si>
  <si>
    <t>服务对象满意度指标
（10分）</t>
  </si>
  <si>
    <t>局内各处室、直属单位满意度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</si>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</sst>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42" formatCode="_ &quot;￥&quot;* #,##0_ ;_ &quot;￥&quot;* \-#,##0_ ;_ &quot;￥&quot;* &quot;-&quot;_ ;_ @_ "/>
    <numFmt numFmtId="177" formatCode="0_);[Red]\(0\)"/>
    <numFmt numFmtId="178" formatCode="0.00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0" fillId="29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8" fillId="24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0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24" fillId="0" borderId="12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6" fillId="17" borderId="10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8" fillId="21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8" fillId="32" borderId="0" applyNumberFormat="false" applyBorder="false" applyAlignment="false" applyProtection="false">
      <alignment vertical="center"/>
    </xf>
    <xf numFmtId="0" fontId="12" fillId="7" borderId="10" applyNumberFormat="false" applyAlignment="false" applyProtection="false">
      <alignment vertical="center"/>
    </xf>
    <xf numFmtId="0" fontId="22" fillId="17" borderId="15" applyNumberFormat="false" applyAlignment="false" applyProtection="false">
      <alignment vertical="center"/>
    </xf>
    <xf numFmtId="0" fontId="14" fillId="8" borderId="11" applyNumberFormat="false" applyAlignment="false" applyProtection="false">
      <alignment vertical="center"/>
    </xf>
    <xf numFmtId="0" fontId="29" fillId="0" borderId="17" applyNumberFormat="false" applyFill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30" borderId="0" applyNumberFormat="false" applyBorder="false" applyAlignment="false" applyProtection="false">
      <alignment vertical="center"/>
    </xf>
    <xf numFmtId="0" fontId="0" fillId="31" borderId="16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21" fillId="16" borderId="0" applyNumberFormat="false" applyBorder="false" applyAlignment="false" applyProtection="false">
      <alignment vertical="center"/>
    </xf>
    <xf numFmtId="0" fontId="18" fillId="25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27" fillId="0" borderId="0"/>
    <xf numFmtId="0" fontId="18" fillId="14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8" fillId="12" borderId="0" applyNumberFormat="false" applyBorder="false" applyAlignment="false" applyProtection="false">
      <alignment vertical="center"/>
    </xf>
  </cellStyleXfs>
  <cellXfs count="59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6" fillId="0" borderId="0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vertical="center" wrapText="true"/>
    </xf>
    <xf numFmtId="0" fontId="6" fillId="0" borderId="2" xfId="0" applyFont="true" applyBorder="true" applyAlignment="true">
      <alignment horizontal="left" vertical="center" wrapText="true"/>
    </xf>
    <xf numFmtId="0" fontId="6" fillId="0" borderId="3" xfId="0" applyFont="true" applyBorder="true" applyAlignment="true">
      <alignment horizontal="left" vertical="center" wrapText="true"/>
    </xf>
    <xf numFmtId="0" fontId="6" fillId="0" borderId="4" xfId="0" applyFont="true" applyFill="true" applyBorder="true" applyAlignment="true">
      <alignment horizontal="center" vertical="center" wrapText="true"/>
    </xf>
    <xf numFmtId="49" fontId="7" fillId="0" borderId="4" xfId="46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center" vertical="center" wrapText="true"/>
    </xf>
    <xf numFmtId="49" fontId="7" fillId="0" borderId="5" xfId="46" applyNumberFormat="true" applyFont="true" applyFill="true" applyBorder="true" applyAlignment="true">
      <alignment horizontal="center" vertical="center" wrapText="true"/>
    </xf>
    <xf numFmtId="49" fontId="7" fillId="0" borderId="1" xfId="46" applyNumberFormat="true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left" vertical="center" wrapText="true"/>
    </xf>
    <xf numFmtId="0" fontId="3" fillId="0" borderId="0" xfId="0" applyFont="true" applyBorder="true" applyAlignment="true">
      <alignment horizontal="center" vertical="center" wrapText="true"/>
    </xf>
    <xf numFmtId="178" fontId="7" fillId="0" borderId="1" xfId="0" applyNumberFormat="true" applyFont="true" applyFill="true" applyBorder="true" applyAlignment="true">
      <alignment horizontal="center" vertical="center" wrapText="true"/>
    </xf>
    <xf numFmtId="177" fontId="7" fillId="0" borderId="1" xfId="11" applyNumberFormat="true" applyFont="true" applyFill="true" applyBorder="true" applyAlignment="true" applyProtection="true">
      <alignment horizontal="center" vertical="center" wrapText="true"/>
    </xf>
    <xf numFmtId="177" fontId="6" fillId="0" borderId="1" xfId="11" applyNumberFormat="true" applyFont="true" applyBorder="true" applyAlignment="true">
      <alignment horizontal="center" vertical="center" wrapText="true"/>
    </xf>
    <xf numFmtId="43" fontId="6" fillId="0" borderId="1" xfId="12" applyFont="true" applyBorder="true" applyAlignment="true">
      <alignment horizontal="center" vertical="center" wrapText="true"/>
    </xf>
    <xf numFmtId="43" fontId="6" fillId="0" borderId="1" xfId="12" applyFont="true" applyFill="true" applyBorder="true" applyAlignment="true">
      <alignment horizontal="center" vertical="center" wrapText="true"/>
    </xf>
    <xf numFmtId="177" fontId="6" fillId="0" borderId="1" xfId="0" applyNumberFormat="true" applyFont="true" applyBorder="true" applyAlignment="true">
      <alignment horizontal="center" vertical="center" wrapText="true"/>
    </xf>
    <xf numFmtId="0" fontId="6" fillId="0" borderId="7" xfId="0" applyFont="true" applyBorder="true" applyAlignment="true">
      <alignment horizontal="left" vertical="center" wrapText="true"/>
    </xf>
    <xf numFmtId="0" fontId="7" fillId="0" borderId="2" xfId="0" applyFont="true" applyFill="true" applyBorder="true" applyAlignment="true">
      <alignment horizontal="left" vertical="center" wrapText="true"/>
    </xf>
    <xf numFmtId="0" fontId="6" fillId="0" borderId="3" xfId="0" applyFont="true" applyFill="true" applyBorder="true" applyAlignment="true">
      <alignment horizontal="left" vertical="center" wrapText="true"/>
    </xf>
    <xf numFmtId="0" fontId="6" fillId="0" borderId="7" xfId="0" applyFont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/>
    </xf>
    <xf numFmtId="0" fontId="9" fillId="0" borderId="2" xfId="0" applyFont="true" applyFill="true" applyBorder="true" applyAlignment="true">
      <alignment horizontal="center" vertical="center"/>
    </xf>
    <xf numFmtId="0" fontId="9" fillId="0" borderId="7" xfId="0" applyFont="true" applyFill="true" applyBorder="true" applyAlignment="true">
      <alignment horizontal="center" vertical="center"/>
    </xf>
    <xf numFmtId="0" fontId="7" fillId="0" borderId="1" xfId="46" applyNumberFormat="true" applyFont="true" applyFill="true" applyBorder="true" applyAlignment="true" applyProtection="true">
      <alignment horizontal="center" vertical="center" wrapText="true"/>
    </xf>
    <xf numFmtId="0" fontId="9" fillId="0" borderId="2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6" fillId="0" borderId="7" xfId="0" applyFont="true" applyFill="true" applyBorder="true" applyAlignment="true">
      <alignment horizontal="center" vertical="center" wrapText="true"/>
    </xf>
    <xf numFmtId="0" fontId="7" fillId="0" borderId="1" xfId="46" applyNumberFormat="true" applyFont="true" applyFill="true" applyBorder="true" applyAlignment="true">
      <alignment horizontal="center" vertical="center" wrapText="true"/>
    </xf>
    <xf numFmtId="9" fontId="7" fillId="0" borderId="4" xfId="46" applyNumberFormat="true" applyFont="true" applyFill="true" applyBorder="true" applyAlignment="true">
      <alignment horizontal="center" vertical="center" wrapText="true"/>
    </xf>
    <xf numFmtId="9" fontId="6" fillId="0" borderId="8" xfId="0" applyNumberFormat="true" applyFont="true" applyFill="true" applyBorder="true" applyAlignment="true">
      <alignment horizontal="center" vertical="center" wrapText="true"/>
    </xf>
    <xf numFmtId="0" fontId="6" fillId="0" borderId="9" xfId="0" applyFont="true" applyFill="true" applyBorder="true" applyAlignment="true">
      <alignment horizontal="center" vertical="center" wrapText="true"/>
    </xf>
    <xf numFmtId="0" fontId="7" fillId="0" borderId="2" xfId="46" applyNumberFormat="true" applyFont="true" applyFill="true" applyBorder="true" applyAlignment="true">
      <alignment horizontal="center" vertical="center" wrapText="true"/>
    </xf>
    <xf numFmtId="49" fontId="7" fillId="0" borderId="7" xfId="46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9" fontId="7" fillId="0" borderId="1" xfId="46" applyNumberFormat="true" applyFont="true" applyFill="true" applyBorder="true" applyAlignment="true">
      <alignment horizontal="center" vertical="center" wrapText="true"/>
    </xf>
    <xf numFmtId="9" fontId="6" fillId="0" borderId="2" xfId="0" applyNumberFormat="true" applyFont="true" applyFill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center" vertical="center" wrapText="true"/>
    </xf>
    <xf numFmtId="10" fontId="6" fillId="0" borderId="1" xfId="12" applyNumberFormat="true" applyFont="true" applyBorder="true" applyAlignment="true">
      <alignment horizontal="center" vertical="center" wrapText="true"/>
    </xf>
    <xf numFmtId="176" fontId="6" fillId="0" borderId="1" xfId="12" applyNumberFormat="true" applyFont="true" applyBorder="true" applyAlignment="true">
      <alignment horizontal="center" vertical="center" wrapText="true"/>
    </xf>
    <xf numFmtId="10" fontId="6" fillId="0" borderId="1" xfId="12" applyNumberFormat="true" applyFont="true" applyBorder="true" applyAlignment="true">
      <alignment vertical="center" wrapText="true"/>
    </xf>
    <xf numFmtId="0" fontId="6" fillId="0" borderId="7" xfId="0" applyFont="true" applyFill="true" applyBorder="true" applyAlignment="true">
      <alignment horizontal="left" vertical="center" wrapText="true"/>
    </xf>
    <xf numFmtId="176" fontId="8" fillId="0" borderId="1" xfId="0" applyNumberFormat="true" applyFont="true" applyBorder="true" applyAlignment="true">
      <alignment horizontal="center" vertical="center" wrapText="true"/>
    </xf>
    <xf numFmtId="43" fontId="8" fillId="0" borderId="1" xfId="12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3"/>
  <sheetViews>
    <sheetView tabSelected="1" view="pageBreakPreview" zoomScale="85" zoomScaleNormal="100" zoomScaleSheetLayoutView="85" topLeftCell="A22" workbookViewId="0">
      <selection activeCell="F28" sqref="F28:G28"/>
    </sheetView>
  </sheetViews>
  <sheetFormatPr defaultColWidth="9" defaultRowHeight="13.5"/>
  <cols>
    <col min="1" max="1" width="4" style="5" customWidth="true"/>
    <col min="2" max="2" width="8.74166666666667" style="5" customWidth="true"/>
    <col min="3" max="3" width="13.5" style="5" customWidth="true"/>
    <col min="4" max="4" width="19.5" style="5" customWidth="true"/>
    <col min="5" max="5" width="17.075" style="6" customWidth="true"/>
    <col min="6" max="6" width="9.61666666666667" style="6" customWidth="true"/>
    <col min="7" max="7" width="29.2416666666667" style="5" customWidth="true"/>
    <col min="8" max="8" width="7.71666666666667" style="5" customWidth="true"/>
    <col min="9" max="9" width="10.9416666666667" style="6" customWidth="true"/>
    <col min="10" max="10" width="22.075" style="5" customWidth="true"/>
  </cols>
  <sheetData>
    <row r="1" ht="27" customHeight="true" spans="1:10">
      <c r="A1" s="7" t="s">
        <v>0</v>
      </c>
      <c r="B1" s="7"/>
      <c r="C1" s="7"/>
      <c r="D1" s="7"/>
      <c r="E1" s="25"/>
      <c r="F1" s="25"/>
      <c r="G1" s="7"/>
      <c r="H1" s="7"/>
      <c r="I1" s="25"/>
      <c r="J1" s="7"/>
    </row>
    <row r="2" ht="20.25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true" ht="17.25" customHeight="true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2" customHeight="true" spans="1:10">
      <c r="A4" s="11" t="s">
        <v>3</v>
      </c>
      <c r="B4" s="11"/>
      <c r="C4" s="11"/>
      <c r="D4" s="12" t="s">
        <v>4</v>
      </c>
      <c r="E4" s="12"/>
      <c r="F4" s="12"/>
      <c r="G4" s="12"/>
      <c r="H4" s="12"/>
      <c r="I4" s="12"/>
      <c r="J4" s="12"/>
    </row>
    <row r="5" ht="31" customHeight="true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6</v>
      </c>
      <c r="J5" s="11"/>
    </row>
    <row r="6" ht="18.75" customHeight="true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55574641</v>
      </c>
      <c r="J6" s="11"/>
    </row>
    <row r="7" s="2" customFormat="true" ht="27" customHeight="true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true" spans="1:10">
      <c r="A8" s="11"/>
      <c r="B8" s="11"/>
      <c r="C8" s="11"/>
      <c r="D8" s="11" t="s">
        <v>18</v>
      </c>
      <c r="E8" s="26">
        <v>38.8278</v>
      </c>
      <c r="F8" s="26">
        <v>38.8278</v>
      </c>
      <c r="G8" s="26">
        <v>38.8278</v>
      </c>
      <c r="H8" s="27">
        <v>10</v>
      </c>
      <c r="I8" s="53">
        <f>G8/F8</f>
        <v>1</v>
      </c>
      <c r="J8" s="54">
        <f>H8*I8</f>
        <v>10</v>
      </c>
    </row>
    <row r="9" ht="17.25" customHeight="true" spans="1:10">
      <c r="A9" s="11"/>
      <c r="B9" s="11"/>
      <c r="C9" s="11"/>
      <c r="D9" s="11" t="s">
        <v>19</v>
      </c>
      <c r="E9" s="26">
        <v>38.8278</v>
      </c>
      <c r="F9" s="26">
        <v>38.8278</v>
      </c>
      <c r="G9" s="26">
        <v>38.8278</v>
      </c>
      <c r="H9" s="28">
        <v>10</v>
      </c>
      <c r="I9" s="53">
        <f t="shared" ref="I9:I11" si="0">G9/F9</f>
        <v>1</v>
      </c>
      <c r="J9" s="54">
        <v>10</v>
      </c>
    </row>
    <row r="10" ht="17.25" customHeight="true" spans="1:10">
      <c r="A10" s="11"/>
      <c r="B10" s="11"/>
      <c r="C10" s="11"/>
      <c r="D10" s="13" t="s">
        <v>20</v>
      </c>
      <c r="E10" s="29"/>
      <c r="F10" s="30"/>
      <c r="G10" s="11"/>
      <c r="H10" s="28" t="s">
        <v>21</v>
      </c>
      <c r="I10" s="55"/>
      <c r="J10" s="28" t="s">
        <v>21</v>
      </c>
    </row>
    <row r="11" ht="17.25" customHeight="true" spans="1:10">
      <c r="A11" s="11"/>
      <c r="B11" s="11"/>
      <c r="C11" s="11"/>
      <c r="D11" s="11" t="s">
        <v>22</v>
      </c>
      <c r="E11" s="11"/>
      <c r="F11" s="11"/>
      <c r="G11" s="11"/>
      <c r="H11" s="31" t="s">
        <v>21</v>
      </c>
      <c r="I11" s="55"/>
      <c r="J11" s="31" t="s">
        <v>21</v>
      </c>
    </row>
    <row r="12" ht="21" customHeight="true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108" customHeight="true" spans="1:10">
      <c r="A13" s="14"/>
      <c r="B13" s="15" t="s">
        <v>26</v>
      </c>
      <c r="C13" s="16"/>
      <c r="D13" s="16"/>
      <c r="E13" s="32"/>
      <c r="F13" s="33" t="s">
        <v>27</v>
      </c>
      <c r="G13" s="34"/>
      <c r="H13" s="34"/>
      <c r="I13" s="34"/>
      <c r="J13" s="56"/>
    </row>
    <row r="14" s="3" customFormat="true" ht="32.25" customHeight="true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13" t="s">
        <v>33</v>
      </c>
      <c r="G14" s="35"/>
      <c r="H14" s="13" t="s">
        <v>15</v>
      </c>
      <c r="I14" s="11" t="s">
        <v>17</v>
      </c>
      <c r="J14" s="11" t="s">
        <v>34</v>
      </c>
    </row>
    <row r="15" s="3" customFormat="true" ht="27" customHeight="true" spans="1:10">
      <c r="A15" s="11"/>
      <c r="B15" s="17" t="s">
        <v>35</v>
      </c>
      <c r="C15" s="18" t="s">
        <v>36</v>
      </c>
      <c r="D15" s="19" t="s">
        <v>37</v>
      </c>
      <c r="E15" s="36" t="s">
        <v>38</v>
      </c>
      <c r="F15" s="37" t="s">
        <v>38</v>
      </c>
      <c r="G15" s="38"/>
      <c r="H15" s="39">
        <v>5</v>
      </c>
      <c r="I15" s="39">
        <v>5</v>
      </c>
      <c r="J15" s="11"/>
    </row>
    <row r="16" s="3" customFormat="true" ht="24" spans="1:10">
      <c r="A16" s="11"/>
      <c r="B16" s="20"/>
      <c r="C16" s="21"/>
      <c r="D16" s="19" t="s">
        <v>39</v>
      </c>
      <c r="E16" s="36" t="s">
        <v>38</v>
      </c>
      <c r="F16" s="40" t="s">
        <v>38</v>
      </c>
      <c r="G16" s="38"/>
      <c r="H16" s="39">
        <v>5</v>
      </c>
      <c r="I16" s="39">
        <v>5</v>
      </c>
      <c r="J16" s="11"/>
    </row>
    <row r="17" s="3" customFormat="true" ht="24" spans="1:10">
      <c r="A17" s="11"/>
      <c r="B17" s="20"/>
      <c r="C17" s="21"/>
      <c r="D17" s="19" t="s">
        <v>40</v>
      </c>
      <c r="E17" s="36" t="s">
        <v>41</v>
      </c>
      <c r="F17" s="37" t="s">
        <v>41</v>
      </c>
      <c r="G17" s="38"/>
      <c r="H17" s="39">
        <v>5</v>
      </c>
      <c r="I17" s="39">
        <v>5</v>
      </c>
      <c r="J17" s="11"/>
    </row>
    <row r="18" s="4" customFormat="true" ht="19.5" customHeight="true" spans="1:10">
      <c r="A18" s="11"/>
      <c r="B18" s="20"/>
      <c r="C18" s="21"/>
      <c r="D18" s="22" t="s">
        <v>42</v>
      </c>
      <c r="E18" s="22" t="s">
        <v>43</v>
      </c>
      <c r="F18" s="41" t="s">
        <v>43</v>
      </c>
      <c r="G18" s="42"/>
      <c r="H18" s="43">
        <v>5</v>
      </c>
      <c r="I18" s="43">
        <v>5</v>
      </c>
      <c r="J18" s="14"/>
    </row>
    <row r="19" s="4" customFormat="true" ht="19.5" customHeight="true" spans="1:10">
      <c r="A19" s="11"/>
      <c r="B19" s="20"/>
      <c r="C19" s="21"/>
      <c r="D19" s="22" t="s">
        <v>44</v>
      </c>
      <c r="E19" s="22" t="s">
        <v>43</v>
      </c>
      <c r="F19" s="41" t="s">
        <v>43</v>
      </c>
      <c r="G19" s="42"/>
      <c r="H19" s="43">
        <v>5</v>
      </c>
      <c r="I19" s="43">
        <v>5</v>
      </c>
      <c r="J19" s="14"/>
    </row>
    <row r="20" s="4" customFormat="true" ht="15" customHeight="true" spans="1:10">
      <c r="A20" s="11"/>
      <c r="B20" s="20"/>
      <c r="C20" s="21"/>
      <c r="D20" s="22" t="s">
        <v>45</v>
      </c>
      <c r="E20" s="22" t="s">
        <v>46</v>
      </c>
      <c r="F20" s="41" t="s">
        <v>46</v>
      </c>
      <c r="G20" s="42"/>
      <c r="H20" s="43">
        <v>5</v>
      </c>
      <c r="I20" s="43">
        <v>5</v>
      </c>
      <c r="J20" s="14"/>
    </row>
    <row r="21" s="4" customFormat="true" ht="15" customHeight="true" spans="1:10">
      <c r="A21" s="11"/>
      <c r="B21" s="20"/>
      <c r="C21" s="21"/>
      <c r="D21" s="22" t="s">
        <v>47</v>
      </c>
      <c r="E21" s="22" t="s">
        <v>48</v>
      </c>
      <c r="F21" s="41" t="s">
        <v>48</v>
      </c>
      <c r="G21" s="42"/>
      <c r="H21" s="43">
        <v>5</v>
      </c>
      <c r="I21" s="43">
        <v>5</v>
      </c>
      <c r="J21" s="14"/>
    </row>
    <row r="22" s="4" customFormat="true" ht="26" customHeight="true" spans="1:10">
      <c r="A22" s="11"/>
      <c r="B22" s="20"/>
      <c r="C22" s="18" t="s">
        <v>49</v>
      </c>
      <c r="D22" s="18" t="s">
        <v>50</v>
      </c>
      <c r="E22" s="44">
        <v>0.9</v>
      </c>
      <c r="F22" s="45">
        <v>0.9</v>
      </c>
      <c r="G22" s="46"/>
      <c r="H22" s="43">
        <v>5</v>
      </c>
      <c r="I22" s="43">
        <v>5</v>
      </c>
      <c r="J22" s="14"/>
    </row>
    <row r="23" s="4" customFormat="true" ht="27" customHeight="true" spans="1:10">
      <c r="A23" s="11"/>
      <c r="B23" s="20"/>
      <c r="C23" s="22" t="s">
        <v>51</v>
      </c>
      <c r="D23" s="22" t="s">
        <v>52</v>
      </c>
      <c r="E23" s="43" t="s">
        <v>53</v>
      </c>
      <c r="F23" s="41" t="s">
        <v>54</v>
      </c>
      <c r="G23" s="42"/>
      <c r="H23" s="43">
        <v>5</v>
      </c>
      <c r="I23" s="43">
        <v>5</v>
      </c>
      <c r="J23" s="14"/>
    </row>
    <row r="24" s="4" customFormat="true" ht="19.5" customHeight="true" spans="1:10">
      <c r="A24" s="11"/>
      <c r="B24" s="20"/>
      <c r="C24" s="22" t="s">
        <v>55</v>
      </c>
      <c r="D24" s="22" t="s">
        <v>56</v>
      </c>
      <c r="E24" s="43" t="s">
        <v>57</v>
      </c>
      <c r="F24" s="41" t="s">
        <v>57</v>
      </c>
      <c r="G24" s="42"/>
      <c r="H24" s="43">
        <v>5</v>
      </c>
      <c r="I24" s="43">
        <v>5</v>
      </c>
      <c r="J24" s="14"/>
    </row>
    <row r="25" s="4" customFormat="true" ht="19.5" customHeight="true" spans="1:10">
      <c r="A25" s="11"/>
      <c r="B25" s="20"/>
      <c r="C25" s="22"/>
      <c r="D25" s="22" t="s">
        <v>58</v>
      </c>
      <c r="E25" s="43" t="s">
        <v>59</v>
      </c>
      <c r="F25" s="41" t="s">
        <v>59</v>
      </c>
      <c r="G25" s="42"/>
      <c r="H25" s="43">
        <v>5</v>
      </c>
      <c r="I25" s="43">
        <v>5</v>
      </c>
      <c r="J25" s="14"/>
    </row>
    <row r="26" s="4" customFormat="true" ht="27" customHeight="true" spans="1:10">
      <c r="A26" s="11"/>
      <c r="B26" s="20"/>
      <c r="C26" s="22"/>
      <c r="D26" s="22" t="s">
        <v>60</v>
      </c>
      <c r="E26" s="43" t="s">
        <v>61</v>
      </c>
      <c r="F26" s="47" t="s">
        <v>61</v>
      </c>
      <c r="G26" s="48"/>
      <c r="H26" s="49">
        <v>5</v>
      </c>
      <c r="I26" s="49">
        <v>5</v>
      </c>
      <c r="J26" s="14"/>
    </row>
    <row r="27" s="4" customFormat="true" ht="24" spans="1:10">
      <c r="A27" s="11"/>
      <c r="B27" s="17" t="s">
        <v>62</v>
      </c>
      <c r="C27" s="22" t="s">
        <v>63</v>
      </c>
      <c r="D27" s="22" t="s">
        <v>64</v>
      </c>
      <c r="E27" s="22" t="s">
        <v>64</v>
      </c>
      <c r="F27" s="41" t="s">
        <v>64</v>
      </c>
      <c r="G27" s="42"/>
      <c r="H27" s="43">
        <v>0</v>
      </c>
      <c r="I27" s="43">
        <v>0</v>
      </c>
      <c r="J27" s="14"/>
    </row>
    <row r="28" s="4" customFormat="true" ht="127" customHeight="true" spans="1:10">
      <c r="A28" s="11"/>
      <c r="B28" s="20"/>
      <c r="C28" s="18" t="s">
        <v>65</v>
      </c>
      <c r="D28" s="22" t="s">
        <v>66</v>
      </c>
      <c r="E28" s="22" t="s">
        <v>67</v>
      </c>
      <c r="F28" s="41" t="s">
        <v>68</v>
      </c>
      <c r="G28" s="42"/>
      <c r="H28" s="49">
        <v>10</v>
      </c>
      <c r="I28" s="49">
        <v>9</v>
      </c>
      <c r="J28" s="14" t="s">
        <v>69</v>
      </c>
    </row>
    <row r="29" s="4" customFormat="true" ht="24" spans="1:10">
      <c r="A29" s="11"/>
      <c r="B29" s="20"/>
      <c r="C29" s="18" t="s">
        <v>70</v>
      </c>
      <c r="D29" s="22" t="s">
        <v>64</v>
      </c>
      <c r="E29" s="22" t="s">
        <v>64</v>
      </c>
      <c r="F29" s="41" t="s">
        <v>64</v>
      </c>
      <c r="G29" s="42"/>
      <c r="H29" s="43">
        <v>0</v>
      </c>
      <c r="I29" s="43">
        <v>0</v>
      </c>
      <c r="J29" s="14"/>
    </row>
    <row r="30" s="4" customFormat="true" ht="88" customHeight="true" spans="1:10">
      <c r="A30" s="11"/>
      <c r="B30" s="20"/>
      <c r="C30" s="18" t="s">
        <v>71</v>
      </c>
      <c r="D30" s="22" t="s">
        <v>72</v>
      </c>
      <c r="E30" s="22" t="s">
        <v>67</v>
      </c>
      <c r="F30" s="41" t="s">
        <v>73</v>
      </c>
      <c r="G30" s="42"/>
      <c r="H30" s="49">
        <v>10</v>
      </c>
      <c r="I30" s="49">
        <v>10</v>
      </c>
      <c r="J30" s="14"/>
    </row>
    <row r="31" s="4" customFormat="true" ht="36" spans="1:10">
      <c r="A31" s="11"/>
      <c r="B31" s="17" t="s">
        <v>74</v>
      </c>
      <c r="C31" s="17" t="s">
        <v>75</v>
      </c>
      <c r="D31" s="22" t="s">
        <v>76</v>
      </c>
      <c r="E31" s="50">
        <v>0.9</v>
      </c>
      <c r="F31" s="51">
        <v>1</v>
      </c>
      <c r="G31" s="42"/>
      <c r="H31" s="49">
        <v>10</v>
      </c>
      <c r="I31" s="49">
        <v>10</v>
      </c>
      <c r="J31" s="14"/>
    </row>
    <row r="32" s="4" customFormat="true" ht="21" customHeight="true" spans="1:10">
      <c r="A32" s="23" t="s">
        <v>77</v>
      </c>
      <c r="B32" s="23"/>
      <c r="C32" s="23"/>
      <c r="D32" s="23"/>
      <c r="E32" s="23"/>
      <c r="F32" s="23"/>
      <c r="G32" s="23"/>
      <c r="H32" s="23">
        <f>SUM(H15:H31)+H8</f>
        <v>100</v>
      </c>
      <c r="I32" s="57">
        <f>SUM(I15:I31)+J8</f>
        <v>99</v>
      </c>
      <c r="J32" s="58" t="s">
        <v>21</v>
      </c>
    </row>
    <row r="33" ht="120" customHeight="true" spans="1:10">
      <c r="A33" s="24" t="s">
        <v>78</v>
      </c>
      <c r="B33" s="24"/>
      <c r="C33" s="24"/>
      <c r="D33" s="24"/>
      <c r="E33" s="52"/>
      <c r="F33" s="52"/>
      <c r="G33" s="24"/>
      <c r="H33" s="24"/>
      <c r="I33" s="52"/>
      <c r="J33" s="24"/>
    </row>
  </sheetData>
  <mergeCells count="44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6"/>
    <mergeCell ref="B27:B30"/>
    <mergeCell ref="C15:C21"/>
    <mergeCell ref="C24:C26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2019-04-14T10:20:00Z</dcterms:created>
  <dcterms:modified xsi:type="dcterms:W3CDTF">2024-06-11T11:33:46Z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5FC60E74234647CF9FB1A5AC4C0A0B02_13</vt:lpwstr>
  </property>
</Properties>
</file>