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<sst xmlns="http://schemas.openxmlformats.org/spreadsheetml/2006/main" count="121" uniqueCount="87">
  <si>
    <t>附件3</t>
  </si>
  <si>
    <t>项目支出绩效自评表</t>
  </si>
  <si>
    <t>（2023年度）</t>
  </si>
  <si>
    <t>项目名称</t>
  </si>
  <si>
    <t>学生资助-助学金</t>
  </si>
  <si>
    <t>主管部门</t>
  </si>
  <si>
    <t>064-北京市粮食和物资储备局</t>
  </si>
  <si>
    <t>实施单位</t>
  </si>
  <si>
    <t>北京市经济管理学校（北京市粮食和物资储备局党校）</t>
  </si>
  <si>
    <t>项目负责人</t>
  </si>
  <si>
    <t>汪艺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</si>
  <si>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</si>
  <si>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</si>
  <si>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</si>
  <si>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</si>
  <si>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</si>
  <si>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</si>
  <si>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</si>
  <si>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</si>
  <si>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</si>
  <si>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</si>
  <si>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</si>
  <si>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</si>
  <si>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</si>
  <si>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</si>
  <si>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</si>
  <si>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</si>
  <si>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（一）国家助学金
  贯彻落实《北京市教委 北京市财政局 北京市人力资源社会保障局 北京市民政局 北京市退役军人局 北京市征兵办公室关于&lt;北京市高等教育、中等职业教育、普通高中学生资助资金管理实施办法&gt;》（京教财〔2020〕22号）精神，并根据文件要求，审核国家助学金学生资格，对符合国家助学金条件的学生进行资助，使更多中职学生享受到国家的普惠政策，对家庭困难学生给予经济帮扶，减轻学生家庭经济负担，同时大力促进中等职业教育的发展。体现政府国家对于中职学生的关怀与重视，希望他们能够努力学习，早日成才回报社会。
（二）58元助学金
   按照《关于调整大中专学生生活物价补贴标准的通知》（京教财〔2010〕40号）文件，学校每生每月发放58元补贴，共发放十个月。</t>
  </si>
  <si>
    <t>截至2023年12月31日，该项目依据相关政策文件要求，完成国家助学金和58元助学金的1月、3-7月、9-12月的发放，共完成10个月的发放。该项目坚持应助尽助原则，保障学生的学习和生活顺利开展。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</si>
  <si>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</si>
  <si>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</si>
  <si>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</si>
  <si>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</si>
  <si>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</si>
  <si>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</si>
  <si>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</si>
  <si>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    分）</t>
  </si>
  <si>
    <t>数量指标
（10分）</t>
  </si>
  <si>
    <t>符合资助政策的学生</t>
  </si>
  <si>
    <t>127人</t>
  </si>
  <si>
    <t>58人</t>
  </si>
  <si>
    <t>原因：涉及学生学籍异动（包括休学、退学等）、学生违纪、学生换批（老生毕业和新生入学）、招生数量预估等原因。
改进措施：进一步加强学生人数的准确性。</t>
  </si>
  <si>
    <t>58元受助学生</t>
  </si>
  <si>
    <t>1600人</t>
  </si>
  <si>
    <t>1455人</t>
  </si>
  <si>
    <t>偏差原因是涉及学生学籍异动（包括休学、退学等）、学生违纪、学生换批（老生毕业和新生入学）、招生数量预估等原因。
改进措施：进一步加强学生人数的准确性。</t>
  </si>
  <si>
    <t>质量指标
（10分）</t>
  </si>
  <si>
    <t>符合《北京市高等教育、中等职业教育、普通高中学生资助资金管理实施办法》（京教财〔2020〕22号）文件要求</t>
  </si>
  <si>
    <t>按照《关于调整大中专学生生活物价补贴标准的通知》（京教财〔2010〕40号）文件要求</t>
  </si>
  <si>
    <t>时效指标
（20分）</t>
  </si>
  <si>
    <t>国家助学金每年发放周期</t>
  </si>
  <si>
    <t>10月</t>
  </si>
  <si>
    <t>58元助学金每年发放周期</t>
  </si>
  <si>
    <t>国家助学金的审核、复核、统计的完成时效</t>
  </si>
  <si>
    <t>58元助学金的审核、复核、统计的完成时效</t>
  </si>
  <si>
    <t>国家助学金发放工作完成时效</t>
  </si>
  <si>
    <t>12月</t>
  </si>
  <si>
    <t>58元助学金发放工作完成时效</t>
  </si>
  <si>
    <t>成本指标
（20分）</t>
  </si>
  <si>
    <t>项目预算控制数</t>
  </si>
  <si>
    <t>120.63万元</t>
  </si>
  <si>
    <t>95.7516万元</t>
  </si>
  <si>
    <t>国家助学金金额</t>
  </si>
  <si>
    <t>27.83万元</t>
  </si>
  <si>
    <t>14.714万元</t>
  </si>
  <si>
    <t>58元资助金额</t>
  </si>
  <si>
    <t>92.8万元</t>
  </si>
  <si>
    <t>81.0376万元</t>
  </si>
  <si>
    <t>一等国家助学金标准</t>
  </si>
  <si>
    <t>250元/人*月</t>
  </si>
  <si>
    <t>二等国家助学金标准</t>
  </si>
  <si>
    <t>180元/人*月</t>
  </si>
  <si>
    <t>效
益
指
标
（20    分）</t>
  </si>
  <si>
    <t>经济效益指标
（0分）</t>
  </si>
  <si>
    <t>无</t>
  </si>
  <si>
    <t>社会效益指标
（10分）</t>
  </si>
  <si>
    <t>对家庭困难学生给予经济帮扶</t>
  </si>
  <si>
    <t>体现政府国家对于中职学生的关怀与重视</t>
  </si>
  <si>
    <t>生态效益指标
（0分）</t>
  </si>
  <si>
    <t>可持续影响指标
（10分）</t>
  </si>
  <si>
    <t>国家助学金资助工作对学生学习、生活影响期限</t>
  </si>
  <si>
    <t>1年</t>
  </si>
  <si>
    <t>满意度指标
（ 10  分）</t>
  </si>
  <si>
    <t>服务对象满意度指标
（ 10 分）</t>
  </si>
  <si>
    <t>学生、家长满意度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</si>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</sst>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0.00_ "/>
    <numFmt numFmtId="177" formatCode="0.0000_ "/>
    <numFmt numFmtId="178" formatCode="0.000000_ "/>
    <numFmt numFmtId="43" formatCode="_ * #,##0.00_ ;_ * \-#,##0.00_ ;_ * &quot;-&quot;??_ ;_ @_ "/>
    <numFmt numFmtId="179" formatCode="#,##0.0000"/>
    <numFmt numFmtId="44" formatCode="_ &quot;￥&quot;* #,##0.00_ ;_ &quot;￥&quot;* \-#,##0.00_ ;_ &quot;￥&quot;* &quot;-&quot;??_ ;_ @_ "/>
    <numFmt numFmtId="180" formatCode="0_);[Red]\(0\)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9" fillId="3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9" fillId="24" borderId="1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3" fillId="28" borderId="12" applyNumberFormat="false" applyAlignment="false" applyProtection="false">
      <alignment vertical="center"/>
    </xf>
    <xf numFmtId="0" fontId="25" fillId="24" borderId="15" applyNumberFormat="false" applyAlignment="false" applyProtection="false">
      <alignment vertical="center"/>
    </xf>
    <xf numFmtId="0" fontId="28" fillId="30" borderId="16" applyNumberFormat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6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26" fillId="29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7" fillId="0" borderId="0"/>
    <xf numFmtId="0" fontId="10" fillId="1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</cellStyleXfs>
  <cellXfs count="56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180" fontId="5" fillId="0" borderId="1" xfId="11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79" fontId="5" fillId="0" borderId="2" xfId="0" applyNumberFormat="true" applyFont="true" applyFill="true" applyBorder="true" applyAlignment="true">
      <alignment horizontal="center" vertical="center" wrapText="true"/>
    </xf>
    <xf numFmtId="179" fontId="5" fillId="0" borderId="8" xfId="0" applyNumberFormat="true" applyFont="true" applyFill="true" applyBorder="true" applyAlignment="true">
      <alignment horizontal="center" vertical="center" wrapText="true"/>
    </xf>
    <xf numFmtId="177" fontId="5" fillId="0" borderId="2" xfId="0" applyNumberFormat="true" applyFont="true" applyFill="true" applyBorder="true" applyAlignment="true">
      <alignment horizontal="center" vertical="center" wrapText="true"/>
    </xf>
    <xf numFmtId="177" fontId="5" fillId="0" borderId="8" xfId="0" applyNumberFormat="true" applyFont="true" applyFill="true" applyBorder="true" applyAlignment="true">
      <alignment horizontal="center" vertical="center" wrapText="true"/>
    </xf>
    <xf numFmtId="0" fontId="6" fillId="0" borderId="1" xfId="46" applyFont="true" applyFill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horizontal="center" vertical="center" wrapText="true"/>
    </xf>
    <xf numFmtId="176" fontId="5" fillId="0" borderId="1" xfId="12" applyNumberFormat="true" applyFont="true" applyBorder="true" applyAlignment="true">
      <alignment horizontal="center" vertical="center" wrapText="true"/>
    </xf>
    <xf numFmtId="0" fontId="0" fillId="0" borderId="0" xfId="0" applyAlignment="true">
      <alignment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43" fontId="8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7"/>
  <sheetViews>
    <sheetView tabSelected="1" view="pageBreakPreview" zoomScale="70" zoomScaleNormal="100" zoomScaleSheetLayoutView="70" topLeftCell="A9" workbookViewId="0">
      <selection activeCell="D15" sqref="$A15:$XFD16"/>
    </sheetView>
  </sheetViews>
  <sheetFormatPr defaultColWidth="9" defaultRowHeight="13.5"/>
  <cols>
    <col min="1" max="1" width="5" style="5" customWidth="true"/>
    <col min="2" max="2" width="10.7166666666667" style="5" customWidth="true"/>
    <col min="3" max="3" width="13.5" style="5" customWidth="true"/>
    <col min="4" max="4" width="37.7833333333333" style="5" customWidth="true"/>
    <col min="5" max="5" width="14.2833333333333" style="6" customWidth="true"/>
    <col min="6" max="6" width="12.675" style="6" customWidth="true"/>
    <col min="7" max="7" width="13.0333333333333" style="5" customWidth="true"/>
    <col min="8" max="8" width="8" style="5" customWidth="true"/>
    <col min="9" max="9" width="9.45833333333333" style="6" customWidth="true"/>
    <col min="10" max="10" width="21.7833333333333" style="5" customWidth="true"/>
  </cols>
  <sheetData>
    <row r="1" ht="27" customHeight="true" spans="1:10">
      <c r="A1" s="7" t="s">
        <v>0</v>
      </c>
      <c r="B1" s="7"/>
      <c r="C1" s="7"/>
      <c r="D1" s="7"/>
      <c r="E1" s="30"/>
      <c r="F1" s="30"/>
      <c r="G1" s="7"/>
      <c r="H1" s="7"/>
      <c r="I1" s="30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38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8</v>
      </c>
      <c r="J5" s="10"/>
    </row>
    <row r="6" ht="18.75" customHeight="true" spans="1:10">
      <c r="A6" s="10" t="s">
        <v>9</v>
      </c>
      <c r="B6" s="10"/>
      <c r="C6" s="10"/>
      <c r="D6" s="10" t="s">
        <v>10</v>
      </c>
      <c r="E6" s="10"/>
      <c r="F6" s="10" t="s">
        <v>11</v>
      </c>
      <c r="G6" s="10"/>
      <c r="H6" s="10"/>
      <c r="I6" s="10">
        <v>68725408</v>
      </c>
      <c r="J6" s="10"/>
    </row>
    <row r="7" s="2" customFormat="true" ht="27" customHeight="true" spans="1:10">
      <c r="A7" s="10" t="s">
        <v>12</v>
      </c>
      <c r="B7" s="10"/>
      <c r="C7" s="10"/>
      <c r="D7" s="10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10" t="s">
        <v>18</v>
      </c>
    </row>
    <row r="8" ht="17.25" customHeight="true" spans="1:10">
      <c r="A8" s="10"/>
      <c r="B8" s="10"/>
      <c r="C8" s="10"/>
      <c r="D8" s="11" t="s">
        <v>19</v>
      </c>
      <c r="E8" s="31">
        <v>120.63</v>
      </c>
      <c r="F8" s="31">
        <v>120.63</v>
      </c>
      <c r="G8" s="31">
        <v>95.7516</v>
      </c>
      <c r="H8" s="32">
        <v>10</v>
      </c>
      <c r="I8" s="49">
        <f>G8/F8</f>
        <v>0.793762745585675</v>
      </c>
      <c r="J8" s="50">
        <f>H8*I8</f>
        <v>7.93762745585675</v>
      </c>
    </row>
    <row r="9" ht="17.25" customHeight="true" spans="1:10">
      <c r="A9" s="10"/>
      <c r="B9" s="10"/>
      <c r="C9" s="10"/>
      <c r="D9" s="12" t="s">
        <v>20</v>
      </c>
      <c r="E9" s="33">
        <v>120.63</v>
      </c>
      <c r="F9" s="33">
        <v>120.63</v>
      </c>
      <c r="G9" s="34">
        <v>95.7516</v>
      </c>
      <c r="H9" s="32" t="s">
        <v>21</v>
      </c>
      <c r="I9" s="49">
        <f>G9/F9</f>
        <v>0.793762745585675</v>
      </c>
      <c r="J9" s="32" t="s">
        <v>21</v>
      </c>
    </row>
    <row r="10" ht="17.25" customHeight="true" spans="1:12">
      <c r="A10" s="10"/>
      <c r="B10" s="10"/>
      <c r="C10" s="10"/>
      <c r="D10" s="13" t="s">
        <v>22</v>
      </c>
      <c r="E10" s="32" t="s">
        <v>21</v>
      </c>
      <c r="F10" s="32" t="s">
        <v>21</v>
      </c>
      <c r="G10" s="32" t="s">
        <v>21</v>
      </c>
      <c r="H10" s="32" t="s">
        <v>21</v>
      </c>
      <c r="I10" s="32" t="s">
        <v>21</v>
      </c>
      <c r="J10" s="32" t="s">
        <v>21</v>
      </c>
      <c r="L10" s="51"/>
    </row>
    <row r="11" ht="17.25" customHeight="true" spans="1:10">
      <c r="A11" s="10"/>
      <c r="B11" s="10"/>
      <c r="C11" s="10"/>
      <c r="D11" s="12" t="s">
        <v>23</v>
      </c>
      <c r="E11" s="32" t="s">
        <v>21</v>
      </c>
      <c r="F11" s="32" t="s">
        <v>21</v>
      </c>
      <c r="G11" s="32" t="s">
        <v>21</v>
      </c>
      <c r="H11" s="32" t="s">
        <v>21</v>
      </c>
      <c r="I11" s="32" t="s">
        <v>21</v>
      </c>
      <c r="J11" s="32" t="s">
        <v>21</v>
      </c>
    </row>
    <row r="12" ht="21" customHeight="true" spans="1:10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58" customHeight="true" spans="1:10">
      <c r="A13" s="14"/>
      <c r="B13" s="15" t="s">
        <v>27</v>
      </c>
      <c r="C13" s="16"/>
      <c r="D13" s="16"/>
      <c r="E13" s="35"/>
      <c r="F13" s="36" t="s">
        <v>28</v>
      </c>
      <c r="G13" s="37"/>
      <c r="H13" s="37"/>
      <c r="I13" s="37"/>
      <c r="J13" s="52"/>
    </row>
    <row r="14" s="3" customFormat="true" ht="32.25" customHeight="true" spans="1:10">
      <c r="A14" s="10" t="s">
        <v>29</v>
      </c>
      <c r="B14" s="10" t="s">
        <v>30</v>
      </c>
      <c r="C14" s="10" t="s">
        <v>31</v>
      </c>
      <c r="D14" s="17" t="s">
        <v>32</v>
      </c>
      <c r="E14" s="17" t="s">
        <v>33</v>
      </c>
      <c r="F14" s="38" t="s">
        <v>34</v>
      </c>
      <c r="G14" s="39"/>
      <c r="H14" s="38" t="s">
        <v>16</v>
      </c>
      <c r="I14" s="17" t="s">
        <v>18</v>
      </c>
      <c r="J14" s="17" t="s">
        <v>35</v>
      </c>
    </row>
    <row r="15" s="4" customFormat="true" ht="99" customHeight="true" spans="1:10">
      <c r="A15" s="10"/>
      <c r="B15" s="17" t="s">
        <v>36</v>
      </c>
      <c r="C15" s="18" t="s">
        <v>37</v>
      </c>
      <c r="D15" s="19" t="s">
        <v>38</v>
      </c>
      <c r="E15" s="27" t="s">
        <v>39</v>
      </c>
      <c r="F15" s="38" t="s">
        <v>40</v>
      </c>
      <c r="G15" s="39"/>
      <c r="H15" s="27">
        <v>5</v>
      </c>
      <c r="I15" s="53">
        <v>2.28</v>
      </c>
      <c r="J15" s="54" t="s">
        <v>41</v>
      </c>
    </row>
    <row r="16" s="4" customFormat="true" ht="99" customHeight="true" spans="1:10">
      <c r="A16" s="10"/>
      <c r="B16" s="17"/>
      <c r="C16" s="20"/>
      <c r="D16" s="19" t="s">
        <v>42</v>
      </c>
      <c r="E16" s="27" t="s">
        <v>43</v>
      </c>
      <c r="F16" s="38" t="s">
        <v>44</v>
      </c>
      <c r="G16" s="39"/>
      <c r="H16" s="27">
        <v>5</v>
      </c>
      <c r="I16" s="53">
        <v>4.55</v>
      </c>
      <c r="J16" s="54" t="s">
        <v>45</v>
      </c>
    </row>
    <row r="17" s="4" customFormat="true" ht="36" spans="1:10">
      <c r="A17" s="10"/>
      <c r="B17" s="17"/>
      <c r="C17" s="18" t="s">
        <v>46</v>
      </c>
      <c r="D17" s="19" t="s">
        <v>47</v>
      </c>
      <c r="E17" s="40">
        <v>1</v>
      </c>
      <c r="F17" s="41">
        <v>1</v>
      </c>
      <c r="G17" s="39"/>
      <c r="H17" s="27">
        <v>5</v>
      </c>
      <c r="I17" s="27">
        <v>5</v>
      </c>
      <c r="J17" s="54"/>
    </row>
    <row r="18" s="4" customFormat="true" ht="24" spans="1:10">
      <c r="A18" s="10"/>
      <c r="B18" s="17"/>
      <c r="C18" s="21"/>
      <c r="D18" s="19" t="s">
        <v>48</v>
      </c>
      <c r="E18" s="40">
        <v>1</v>
      </c>
      <c r="F18" s="41">
        <v>1</v>
      </c>
      <c r="G18" s="39"/>
      <c r="H18" s="27">
        <v>5</v>
      </c>
      <c r="I18" s="27">
        <v>5</v>
      </c>
      <c r="J18" s="54"/>
    </row>
    <row r="19" s="4" customFormat="true" ht="12" spans="1:10">
      <c r="A19" s="10"/>
      <c r="B19" s="17"/>
      <c r="C19" s="20" t="s">
        <v>49</v>
      </c>
      <c r="D19" s="19" t="s">
        <v>50</v>
      </c>
      <c r="E19" s="27" t="s">
        <v>51</v>
      </c>
      <c r="F19" s="38" t="s">
        <v>51</v>
      </c>
      <c r="G19" s="39"/>
      <c r="H19" s="27">
        <v>3</v>
      </c>
      <c r="I19" s="27">
        <v>3</v>
      </c>
      <c r="J19" s="54"/>
    </row>
    <row r="20" s="4" customFormat="true" ht="12" spans="1:10">
      <c r="A20" s="10"/>
      <c r="B20" s="17"/>
      <c r="C20" s="20"/>
      <c r="D20" s="22" t="s">
        <v>52</v>
      </c>
      <c r="E20" s="27" t="s">
        <v>51</v>
      </c>
      <c r="F20" s="38" t="s">
        <v>51</v>
      </c>
      <c r="G20" s="39"/>
      <c r="H20" s="27">
        <v>3</v>
      </c>
      <c r="I20" s="27">
        <v>3</v>
      </c>
      <c r="J20" s="54"/>
    </row>
    <row r="21" s="4" customFormat="true" ht="12" spans="1:10">
      <c r="A21" s="10"/>
      <c r="B21" s="17"/>
      <c r="C21" s="20"/>
      <c r="D21" s="22" t="s">
        <v>53</v>
      </c>
      <c r="E21" s="27" t="s">
        <v>51</v>
      </c>
      <c r="F21" s="38" t="s">
        <v>51</v>
      </c>
      <c r="G21" s="39"/>
      <c r="H21" s="27">
        <v>3</v>
      </c>
      <c r="I21" s="27">
        <v>3</v>
      </c>
      <c r="J21" s="54"/>
    </row>
    <row r="22" s="4" customFormat="true" ht="12" spans="1:10">
      <c r="A22" s="10"/>
      <c r="B22" s="17"/>
      <c r="C22" s="20"/>
      <c r="D22" s="22" t="s">
        <v>54</v>
      </c>
      <c r="E22" s="27" t="s">
        <v>51</v>
      </c>
      <c r="F22" s="38" t="s">
        <v>51</v>
      </c>
      <c r="G22" s="39"/>
      <c r="H22" s="27">
        <v>3</v>
      </c>
      <c r="I22" s="27">
        <v>3</v>
      </c>
      <c r="J22" s="54"/>
    </row>
    <row r="23" s="4" customFormat="true" ht="12" spans="1:10">
      <c r="A23" s="10"/>
      <c r="B23" s="17"/>
      <c r="C23" s="20"/>
      <c r="D23" s="19" t="s">
        <v>55</v>
      </c>
      <c r="E23" s="27" t="s">
        <v>56</v>
      </c>
      <c r="F23" s="38" t="s">
        <v>56</v>
      </c>
      <c r="G23" s="39"/>
      <c r="H23" s="27">
        <v>4</v>
      </c>
      <c r="I23" s="27">
        <v>4</v>
      </c>
      <c r="J23" s="54"/>
    </row>
    <row r="24" s="4" customFormat="true" ht="12" spans="1:10">
      <c r="A24" s="10"/>
      <c r="B24" s="17"/>
      <c r="C24" s="21"/>
      <c r="D24" s="19" t="s">
        <v>57</v>
      </c>
      <c r="E24" s="27" t="s">
        <v>56</v>
      </c>
      <c r="F24" s="38" t="s">
        <v>56</v>
      </c>
      <c r="G24" s="39"/>
      <c r="H24" s="27">
        <v>4</v>
      </c>
      <c r="I24" s="27">
        <v>4</v>
      </c>
      <c r="J24" s="54"/>
    </row>
    <row r="25" s="4" customFormat="true" ht="12" spans="1:10">
      <c r="A25" s="10"/>
      <c r="B25" s="17"/>
      <c r="C25" s="18" t="s">
        <v>58</v>
      </c>
      <c r="D25" s="19" t="s">
        <v>59</v>
      </c>
      <c r="E25" s="27" t="s">
        <v>60</v>
      </c>
      <c r="F25" s="38" t="s">
        <v>61</v>
      </c>
      <c r="G25" s="39"/>
      <c r="H25" s="27">
        <v>5</v>
      </c>
      <c r="I25" s="53">
        <v>5</v>
      </c>
      <c r="J25" s="54"/>
    </row>
    <row r="26" s="4" customFormat="true" ht="12" spans="1:10">
      <c r="A26" s="10"/>
      <c r="B26" s="17"/>
      <c r="C26" s="20"/>
      <c r="D26" s="19" t="s">
        <v>62</v>
      </c>
      <c r="E26" s="27" t="s">
        <v>63</v>
      </c>
      <c r="F26" s="42" t="s">
        <v>64</v>
      </c>
      <c r="G26" s="43"/>
      <c r="H26" s="27">
        <v>5</v>
      </c>
      <c r="I26" s="53">
        <v>5</v>
      </c>
      <c r="J26" s="54"/>
    </row>
    <row r="27" s="4" customFormat="true" ht="12" spans="1:10">
      <c r="A27" s="10"/>
      <c r="B27" s="17"/>
      <c r="C27" s="20"/>
      <c r="D27" s="19" t="s">
        <v>65</v>
      </c>
      <c r="E27" s="27" t="s">
        <v>66</v>
      </c>
      <c r="F27" s="44" t="s">
        <v>67</v>
      </c>
      <c r="G27" s="45"/>
      <c r="H27" s="27">
        <v>5</v>
      </c>
      <c r="I27" s="53">
        <v>5</v>
      </c>
      <c r="J27" s="54"/>
    </row>
    <row r="28" s="4" customFormat="true" ht="12" spans="1:10">
      <c r="A28" s="10"/>
      <c r="B28" s="17"/>
      <c r="C28" s="20"/>
      <c r="D28" s="19" t="s">
        <v>68</v>
      </c>
      <c r="E28" s="19" t="s">
        <v>69</v>
      </c>
      <c r="F28" s="44" t="s">
        <v>69</v>
      </c>
      <c r="G28" s="45"/>
      <c r="H28" s="27">
        <v>2</v>
      </c>
      <c r="I28" s="53">
        <v>2</v>
      </c>
      <c r="J28" s="54"/>
    </row>
    <row r="29" s="4" customFormat="true" ht="12" spans="1:10">
      <c r="A29" s="10"/>
      <c r="B29" s="17"/>
      <c r="C29" s="20"/>
      <c r="D29" s="19" t="s">
        <v>70</v>
      </c>
      <c r="E29" s="19" t="s">
        <v>71</v>
      </c>
      <c r="F29" s="44" t="s">
        <v>69</v>
      </c>
      <c r="G29" s="45"/>
      <c r="H29" s="27">
        <v>3</v>
      </c>
      <c r="I29" s="53">
        <v>3</v>
      </c>
      <c r="J29" s="54"/>
    </row>
    <row r="30" s="4" customFormat="true" ht="24" spans="1:10">
      <c r="A30" s="10"/>
      <c r="B30" s="23" t="s">
        <v>72</v>
      </c>
      <c r="C30" s="18" t="s">
        <v>73</v>
      </c>
      <c r="D30" s="24" t="s">
        <v>74</v>
      </c>
      <c r="E30" s="24" t="s">
        <v>74</v>
      </c>
      <c r="F30" s="38" t="s">
        <v>74</v>
      </c>
      <c r="G30" s="39"/>
      <c r="H30" s="46">
        <v>0</v>
      </c>
      <c r="I30" s="46">
        <v>0</v>
      </c>
      <c r="J30" s="54"/>
    </row>
    <row r="31" s="4" customFormat="true" ht="12" spans="1:10">
      <c r="A31" s="10"/>
      <c r="B31" s="23"/>
      <c r="C31" s="18" t="s">
        <v>75</v>
      </c>
      <c r="D31" s="19" t="s">
        <v>76</v>
      </c>
      <c r="E31" s="40">
        <v>1</v>
      </c>
      <c r="F31" s="41">
        <v>1</v>
      </c>
      <c r="G31" s="39"/>
      <c r="H31" s="27">
        <v>5</v>
      </c>
      <c r="I31" s="27">
        <v>5</v>
      </c>
      <c r="J31" s="54"/>
    </row>
    <row r="32" s="4" customFormat="true" ht="12" spans="1:10">
      <c r="A32" s="10"/>
      <c r="B32" s="23"/>
      <c r="C32" s="21"/>
      <c r="D32" s="19" t="s">
        <v>77</v>
      </c>
      <c r="E32" s="40">
        <v>1</v>
      </c>
      <c r="F32" s="41">
        <v>1</v>
      </c>
      <c r="G32" s="39"/>
      <c r="H32" s="27">
        <v>5</v>
      </c>
      <c r="I32" s="27">
        <v>5</v>
      </c>
      <c r="J32" s="54"/>
    </row>
    <row r="33" s="4" customFormat="true" ht="24" spans="1:10">
      <c r="A33" s="10"/>
      <c r="B33" s="23"/>
      <c r="C33" s="18" t="s">
        <v>78</v>
      </c>
      <c r="D33" s="24" t="s">
        <v>74</v>
      </c>
      <c r="E33" s="24" t="s">
        <v>74</v>
      </c>
      <c r="F33" s="38" t="s">
        <v>74</v>
      </c>
      <c r="G33" s="39"/>
      <c r="H33" s="46">
        <v>0</v>
      </c>
      <c r="I33" s="46">
        <v>0</v>
      </c>
      <c r="J33" s="54"/>
    </row>
    <row r="34" s="4" customFormat="true" ht="24" spans="1:10">
      <c r="A34" s="10"/>
      <c r="B34" s="25"/>
      <c r="C34" s="18" t="s">
        <v>79</v>
      </c>
      <c r="D34" s="19" t="s">
        <v>80</v>
      </c>
      <c r="E34" s="27" t="s">
        <v>81</v>
      </c>
      <c r="F34" s="38" t="s">
        <v>81</v>
      </c>
      <c r="G34" s="39"/>
      <c r="H34" s="27">
        <v>10</v>
      </c>
      <c r="I34" s="27">
        <v>10</v>
      </c>
      <c r="J34" s="54"/>
    </row>
    <row r="35" s="4" customFormat="true" ht="36" spans="1:10">
      <c r="A35" s="10"/>
      <c r="B35" s="26" t="s">
        <v>82</v>
      </c>
      <c r="C35" s="26" t="s">
        <v>83</v>
      </c>
      <c r="D35" s="27" t="s">
        <v>84</v>
      </c>
      <c r="E35" s="40">
        <v>1</v>
      </c>
      <c r="F35" s="41">
        <v>1</v>
      </c>
      <c r="G35" s="39"/>
      <c r="H35" s="27">
        <v>10</v>
      </c>
      <c r="I35" s="27">
        <v>10</v>
      </c>
      <c r="J35" s="54"/>
    </row>
    <row r="36" s="4" customFormat="true" ht="21" customHeight="true" spans="1:10">
      <c r="A36" s="28" t="s">
        <v>85</v>
      </c>
      <c r="B36" s="28"/>
      <c r="C36" s="28"/>
      <c r="D36" s="28"/>
      <c r="E36" s="28"/>
      <c r="F36" s="28"/>
      <c r="G36" s="28"/>
      <c r="H36" s="47">
        <f>SUM(H15:H35)+H8</f>
        <v>100</v>
      </c>
      <c r="I36" s="47">
        <f>SUM(I15:I35)+J8</f>
        <v>94.7676274558568</v>
      </c>
      <c r="J36" s="55" t="s">
        <v>21</v>
      </c>
    </row>
    <row r="37" ht="120" customHeight="true" spans="1:10">
      <c r="A37" s="29" t="s">
        <v>86</v>
      </c>
      <c r="B37" s="29"/>
      <c r="C37" s="29"/>
      <c r="D37" s="29"/>
      <c r="E37" s="48"/>
      <c r="F37" s="48"/>
      <c r="G37" s="29"/>
      <c r="H37" s="29"/>
      <c r="I37" s="48"/>
      <c r="J37" s="29"/>
    </row>
  </sheetData>
  <mergeCells count="5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2:A13"/>
    <mergeCell ref="A14:A35"/>
    <mergeCell ref="B15:B29"/>
    <mergeCell ref="B30:B34"/>
    <mergeCell ref="C15:C16"/>
    <mergeCell ref="C17:C18"/>
    <mergeCell ref="C19:C24"/>
    <mergeCell ref="C25:C29"/>
    <mergeCell ref="C31:C32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2019-04-12T02:20:00Z</dcterms:created>
  <dcterms:modified xsi:type="dcterms:W3CDTF">2024-06-11T15:18:47Z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5A758E83545045F7BD3D0C2AF7D79FC4_12</vt:lpwstr>
  </property>
</Properties>
</file>