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<sst xmlns="http://schemas.openxmlformats.org/spreadsheetml/2006/main" count="132" uniqueCount="94">
  <si>
    <t>附件3</t>
  </si>
  <si>
    <t>项目支出绩效自评表</t>
  </si>
  <si>
    <t>（2023年度）</t>
  </si>
  <si>
    <t>项目名称</t>
  </si>
  <si>
    <t>实训基地建设-粮食文化与安全教育基地建设项目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</si>
  <si>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</si>
  <si>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</si>
  <si>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</si>
  <si>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</si>
  <si>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</si>
  <si>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李向东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</si>
  <si>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</si>
  <si>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</si>
  <si>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</si>
  <si>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</si>
  <si>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</si>
  <si>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</si>
  <si>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</si>
  <si>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</si>
  <si>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</si>
  <si>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</si>
  <si>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</si>
  <si>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</si>
  <si>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</si>
  <si>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</si>
  <si>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</si>
  <si>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</si>
  <si>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建设以“粮食安全”为核心的粮食文化基地、粮食文化展示中心、粮食研学中心、将粮食文化与现有校园文化有机融合，凸显学校粮食行业特色。形成集“收藏、展示、科普、体验、教育”为一体的示范性基地，将粮食文化教育及粮食安全教育，打造成为学校的一张新名片；普及粮食文化及粮食安全知识，提升粮食安全意识；开展粮食安全教育，倡导“厉行节俭、反对浪费”的新风尚；基于专业优势，整合现有资源，开展粮食检测、粮食加工、食品加工等体验教育。</t>
  </si>
  <si>
    <t>通过学校粮食文化与安全教育基地项目的建设，坚持落实立德树人的根本任务。践行粮食安全宣传教育使命，将环境与文化有机融合，倡导师生做粮食文化的深耕者；通过面向学校及社会广泛宣传普及粮食知识，弘扬粮食文化，促进师生对粮食文化的认同、理解和传播，让师生在校园生活中陶冶情操、增长知识、强健体魄、提高素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</si>
  <si>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</si>
  <si>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</si>
  <si>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</si>
  <si>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</si>
  <si>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</si>
  <si>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</si>
  <si>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</si>
  <si>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50  分）</t>
  </si>
  <si>
    <t>数量指标
（ 21 分）</t>
  </si>
  <si>
    <t>粮食安全教育标识性形象展示模型</t>
  </si>
  <si>
    <t>1套</t>
  </si>
  <si>
    <t>粮食安全体系宣传展示文化橱窗</t>
  </si>
  <si>
    <t>8套</t>
  </si>
  <si>
    <t>粮食安全科普教育模拟场景</t>
  </si>
  <si>
    <t>4套</t>
  </si>
  <si>
    <t>粮食安全教育展演系统</t>
  </si>
  <si>
    <t>12套</t>
  </si>
  <si>
    <t>粮食安全教育体验系统</t>
  </si>
  <si>
    <t>四季农耕沉浸式体验系统</t>
  </si>
  <si>
    <t>四季农耕影像资源</t>
  </si>
  <si>
    <t>120秒</t>
  </si>
  <si>
    <t>定制化展板</t>
  </si>
  <si>
    <t>20套</t>
  </si>
  <si>
    <t>质量指标
（ 10 分）</t>
  </si>
  <si>
    <t>设备验收合格率</t>
  </si>
  <si>
    <t>100%</t>
  </si>
  <si>
    <t>工程安装合格率</t>
  </si>
  <si>
    <t>时效指标
（ 9 分）</t>
  </si>
  <si>
    <t>项目招投标工作</t>
  </si>
  <si>
    <t>≤1月</t>
  </si>
  <si>
    <t>1月</t>
  </si>
  <si>
    <t>项目的建设实施工作</t>
  </si>
  <si>
    <t>≤2月</t>
  </si>
  <si>
    <t>2月</t>
  </si>
  <si>
    <t>项目验收完成并交付使用</t>
  </si>
  <si>
    <t>成本指标
（ 10 分）</t>
  </si>
  <si>
    <t>项目预算控制数</t>
  </si>
  <si>
    <t>154.91万元</t>
  </si>
  <si>
    <t>项目实际支出154.91万元</t>
  </si>
  <si>
    <t>效
益
指
标
（30  分）</t>
  </si>
  <si>
    <t>经济效益指标
（ 0 分）</t>
  </si>
  <si>
    <t>无</t>
  </si>
  <si>
    <t>社会效益指标
（ 15 分）</t>
  </si>
  <si>
    <t>通过建设集“收藏、展示、科普、体验、教育”为一体的以“粮食安全”为核心的粮食文化基地，开展粮食安全教育，普及粮食文化及粮食安全知识，从而提升社区居民粮食安全意识和勤俭节约的意识。</t>
  </si>
  <si>
    <t>优良中低差</t>
  </si>
  <si>
    <t>良</t>
  </si>
  <si>
    <t>原因：效果资料呈现不充分；
改进措施：可以逐步培训志愿者成为粮食安全教育的推广者和引导者，扩大粮食安全教育的影响力。通过以上措施的实施，可以进一步提升粮食文化基地开展粮食安全教育的社会效应，促进社区居民、教师学生粮食安全意识和勤俭节约的意识的提升，实现更加全面和深入的社会影响。</t>
  </si>
  <si>
    <t>在建设过程中，注重节约能源与资源重复利用。建设及实施过程中投入的物料及生产工艺、产出内容均科技环保。</t>
  </si>
  <si>
    <t>原因：支撑材料呈现不足；
改进措施：进一步加强资料收集整理。</t>
  </si>
  <si>
    <t>生态效益指标
（0分）</t>
  </si>
  <si>
    <t>可持续影响指标
（15分）</t>
  </si>
  <si>
    <t>建成后可持续投入使用年限</t>
  </si>
  <si>
    <t>5年</t>
  </si>
  <si>
    <t>1年</t>
  </si>
  <si>
    <t>原因：粮食文化与安全教育基地，在当前阶段，基地整体的设计和实施成果具有先进性，可以持续投入使用5年以上。然而，随着科技的不断发展，农业技术、设备和管理方法可能会发生较大变化，基地的可持续使用年限存在一定的不确定性。
改进措施：通过定期评估和更新、强化人才培训、加强灾害风险管理等改进措施，确保基地设施和运营在未来能够持续发展，保障粮食安全与文化基地具备更长年限的示范影响力。效益指标为长期指标，尚未完全体现。</t>
  </si>
  <si>
    <t>满意度指标
（10  分）</t>
  </si>
  <si>
    <t>服务对象满意度指标
（10分）</t>
  </si>
  <si>
    <t>学生满意度</t>
  </si>
  <si>
    <t>≥96%</t>
  </si>
  <si>
    <t>原因：满意度调查不全面；
改进措施：需要加大采样数量，提高满意度准确率。给学生提供更多参与机会，激发学生的兴趣和热情；加强沟通与反馈机制；提升学生参与感；这样就能加大采样数量，提高满意度的准确率。</t>
  </si>
  <si>
    <t>教师满意度</t>
  </si>
  <si>
    <t>社会人员满意度</t>
  </si>
  <si>
    <t>原因：满意度调查不全面；
改进措施：需要加大采样数量，提高满意度准确率，增加社会人员的参与机会，开展互动活动、征集意见等，提高社会人员对项目的参与感和认同感，提高满意度。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</si>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</sst>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178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4" fillId="18" borderId="14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17" fillId="18" borderId="12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3" fillId="0" borderId="0"/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center" vertical="center" wrapText="true"/>
    </xf>
    <xf numFmtId="49" fontId="6" fillId="0" borderId="4" xfId="46" applyNumberFormat="true" applyFont="true" applyBorder="true" applyAlignment="true">
      <alignment horizontal="center" vertical="center" wrapText="true"/>
    </xf>
    <xf numFmtId="49" fontId="6" fillId="0" borderId="1" xfId="46" applyNumberFormat="true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49" fontId="6" fillId="0" borderId="5" xfId="46" applyNumberFormat="true" applyFont="true" applyBorder="true" applyAlignment="true">
      <alignment horizontal="center" vertical="center" wrapText="true"/>
    </xf>
    <xf numFmtId="49" fontId="6" fillId="0" borderId="6" xfId="46" applyNumberFormat="true" applyFont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8" fontId="5" fillId="0" borderId="1" xfId="11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49" fontId="6" fillId="0" borderId="2" xfId="46" applyNumberFormat="true" applyFont="true" applyBorder="true" applyAlignment="true">
      <alignment horizontal="center" vertical="center" wrapText="true"/>
    </xf>
    <xf numFmtId="49" fontId="6" fillId="0" borderId="8" xfId="46" applyNumberFormat="true" applyFont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/>
    </xf>
    <xf numFmtId="9" fontId="5" fillId="0" borderId="2" xfId="0" applyNumberFormat="true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176" fontId="5" fillId="0" borderId="1" xfId="12" applyNumberFormat="true" applyFont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8"/>
  <sheetViews>
    <sheetView tabSelected="1" view="pageBreakPreview" zoomScale="80" zoomScaleNormal="100" zoomScaleSheetLayoutView="80" topLeftCell="A7" workbookViewId="0">
      <selection activeCell="D15" sqref="$A15:$XFD16"/>
    </sheetView>
  </sheetViews>
  <sheetFormatPr defaultColWidth="9" defaultRowHeight="13.5"/>
  <cols>
    <col min="1" max="1" width="4" style="5" customWidth="true"/>
    <col min="2" max="2" width="8.78333333333333" style="5" customWidth="true"/>
    <col min="3" max="3" width="13.4416666666667" style="5" customWidth="true"/>
    <col min="4" max="4" width="25.225" style="5" customWidth="true"/>
    <col min="5" max="6" width="13.8583333333333" style="6" customWidth="true"/>
    <col min="7" max="7" width="13.8583333333333" style="5" customWidth="true"/>
    <col min="8" max="8" width="8" style="5" customWidth="true"/>
    <col min="9" max="9" width="10.4583333333333" style="6" customWidth="true"/>
    <col min="10" max="10" width="44.775" style="5" customWidth="true"/>
  </cols>
  <sheetData>
    <row r="1" ht="27" customHeight="true" spans="1:10">
      <c r="A1" s="7" t="s">
        <v>0</v>
      </c>
      <c r="B1" s="7"/>
      <c r="C1" s="7"/>
      <c r="D1" s="7"/>
      <c r="E1" s="27"/>
      <c r="F1" s="27"/>
      <c r="G1" s="7"/>
      <c r="H1" s="7"/>
      <c r="I1" s="27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43.9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8</v>
      </c>
      <c r="J5" s="10"/>
    </row>
    <row r="6" ht="18.75" customHeight="true" spans="1:10">
      <c r="A6" s="10" t="s">
        <v>9</v>
      </c>
      <c r="B6" s="10"/>
      <c r="C6" s="10"/>
      <c r="D6" s="10" t="s">
        <v>10</v>
      </c>
      <c r="E6" s="10"/>
      <c r="F6" s="10" t="s">
        <v>11</v>
      </c>
      <c r="G6" s="10"/>
      <c r="H6" s="10"/>
      <c r="I6" s="10">
        <v>13911177179</v>
      </c>
      <c r="J6" s="10"/>
    </row>
    <row r="7" s="2" customFormat="true" ht="27" customHeight="true" spans="1:10">
      <c r="A7" s="10" t="s">
        <v>12</v>
      </c>
      <c r="B7" s="10"/>
      <c r="C7" s="10"/>
      <c r="D7" s="10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0" t="s">
        <v>18</v>
      </c>
    </row>
    <row r="8" ht="17.25" customHeight="true" spans="1:10">
      <c r="A8" s="10"/>
      <c r="B8" s="10"/>
      <c r="C8" s="10"/>
      <c r="D8" s="11" t="s">
        <v>19</v>
      </c>
      <c r="E8" s="28">
        <v>155.5</v>
      </c>
      <c r="F8" s="29">
        <v>154.91</v>
      </c>
      <c r="G8" s="28">
        <v>154.91</v>
      </c>
      <c r="H8" s="30">
        <v>10</v>
      </c>
      <c r="I8" s="45">
        <f>G8/F8</f>
        <v>1</v>
      </c>
      <c r="J8" s="46">
        <f>H8*I8</f>
        <v>10</v>
      </c>
    </row>
    <row r="9" ht="17.25" customHeight="true" spans="1:10">
      <c r="A9" s="10"/>
      <c r="B9" s="10"/>
      <c r="C9" s="10"/>
      <c r="D9" s="12" t="s">
        <v>20</v>
      </c>
      <c r="E9" s="28">
        <v>155.5</v>
      </c>
      <c r="F9" s="29">
        <v>154.91</v>
      </c>
      <c r="G9" s="29">
        <v>154.91</v>
      </c>
      <c r="H9" s="30" t="s">
        <v>21</v>
      </c>
      <c r="I9" s="45">
        <f t="shared" ref="I9" si="0">G9/F9</f>
        <v>1</v>
      </c>
      <c r="J9" s="30" t="s">
        <v>21</v>
      </c>
    </row>
    <row r="10" ht="17.25" customHeight="true" spans="1:10">
      <c r="A10" s="10"/>
      <c r="B10" s="10"/>
      <c r="C10" s="10"/>
      <c r="D10" s="13" t="s">
        <v>22</v>
      </c>
      <c r="E10" s="30" t="s">
        <v>21</v>
      </c>
      <c r="F10" s="30" t="s">
        <v>21</v>
      </c>
      <c r="G10" s="30" t="s">
        <v>21</v>
      </c>
      <c r="H10" s="30" t="s">
        <v>21</v>
      </c>
      <c r="I10" s="30" t="s">
        <v>21</v>
      </c>
      <c r="J10" s="30" t="s">
        <v>21</v>
      </c>
    </row>
    <row r="11" ht="17.25" customHeight="true" spans="1:10">
      <c r="A11" s="10"/>
      <c r="B11" s="10"/>
      <c r="C11" s="10"/>
      <c r="D11" s="12" t="s">
        <v>23</v>
      </c>
      <c r="E11" s="30" t="s">
        <v>21</v>
      </c>
      <c r="F11" s="30" t="s">
        <v>21</v>
      </c>
      <c r="G11" s="30" t="s">
        <v>21</v>
      </c>
      <c r="H11" s="30" t="s">
        <v>21</v>
      </c>
      <c r="I11" s="30" t="s">
        <v>21</v>
      </c>
      <c r="J11" s="47" t="s">
        <v>21</v>
      </c>
    </row>
    <row r="12" ht="21" customHeight="true" spans="1:10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00" customHeight="true" spans="1:10">
      <c r="A13" s="14"/>
      <c r="B13" s="15" t="s">
        <v>27</v>
      </c>
      <c r="C13" s="16"/>
      <c r="D13" s="16"/>
      <c r="E13" s="31"/>
      <c r="F13" s="15" t="s">
        <v>28</v>
      </c>
      <c r="G13" s="16"/>
      <c r="H13" s="16"/>
      <c r="I13" s="16"/>
      <c r="J13" s="31"/>
    </row>
    <row r="14" s="3" customFormat="true" ht="32.25" customHeight="true" spans="1:10">
      <c r="A14" s="10" t="s">
        <v>29</v>
      </c>
      <c r="B14" s="10" t="s">
        <v>30</v>
      </c>
      <c r="C14" s="10" t="s">
        <v>31</v>
      </c>
      <c r="D14" s="10" t="s">
        <v>32</v>
      </c>
      <c r="E14" s="10" t="s">
        <v>33</v>
      </c>
      <c r="F14" s="32" t="s">
        <v>34</v>
      </c>
      <c r="G14" s="33"/>
      <c r="H14" s="32" t="s">
        <v>16</v>
      </c>
      <c r="I14" s="10" t="s">
        <v>18</v>
      </c>
      <c r="J14" s="10" t="s">
        <v>35</v>
      </c>
    </row>
    <row r="15" s="4" customFormat="true" ht="28" customHeight="true" spans="1:10">
      <c r="A15" s="10"/>
      <c r="B15" s="17" t="s">
        <v>36</v>
      </c>
      <c r="C15" s="18" t="s">
        <v>37</v>
      </c>
      <c r="D15" s="19" t="s">
        <v>38</v>
      </c>
      <c r="E15" s="19" t="s">
        <v>39</v>
      </c>
      <c r="F15" s="34" t="s">
        <v>39</v>
      </c>
      <c r="G15" s="35"/>
      <c r="H15" s="36">
        <v>2</v>
      </c>
      <c r="I15" s="36">
        <v>2</v>
      </c>
      <c r="J15" s="14"/>
    </row>
    <row r="16" s="4" customFormat="true" ht="28" customHeight="true" spans="1:10">
      <c r="A16" s="10"/>
      <c r="B16" s="20"/>
      <c r="C16" s="21"/>
      <c r="D16" s="19" t="s">
        <v>40</v>
      </c>
      <c r="E16" s="19" t="s">
        <v>41</v>
      </c>
      <c r="F16" s="34" t="s">
        <v>41</v>
      </c>
      <c r="G16" s="35"/>
      <c r="H16" s="36">
        <v>3</v>
      </c>
      <c r="I16" s="36">
        <v>3</v>
      </c>
      <c r="J16" s="14"/>
    </row>
    <row r="17" s="4" customFormat="true" ht="14" customHeight="true" spans="1:10">
      <c r="A17" s="10"/>
      <c r="B17" s="20"/>
      <c r="C17" s="21"/>
      <c r="D17" s="19" t="s">
        <v>42</v>
      </c>
      <c r="E17" s="19" t="s">
        <v>43</v>
      </c>
      <c r="F17" s="34" t="s">
        <v>43</v>
      </c>
      <c r="G17" s="35"/>
      <c r="H17" s="36">
        <v>3</v>
      </c>
      <c r="I17" s="36">
        <v>3</v>
      </c>
      <c r="J17" s="14"/>
    </row>
    <row r="18" s="4" customFormat="true" ht="14" customHeight="true" spans="1:10">
      <c r="A18" s="10"/>
      <c r="B18" s="20"/>
      <c r="C18" s="21"/>
      <c r="D18" s="19" t="s">
        <v>44</v>
      </c>
      <c r="E18" s="19" t="s">
        <v>45</v>
      </c>
      <c r="F18" s="34" t="s">
        <v>45</v>
      </c>
      <c r="G18" s="35"/>
      <c r="H18" s="36">
        <v>3</v>
      </c>
      <c r="I18" s="36">
        <v>3</v>
      </c>
      <c r="J18" s="14"/>
    </row>
    <row r="19" s="4" customFormat="true" ht="14" customHeight="true" spans="1:10">
      <c r="A19" s="10"/>
      <c r="B19" s="20"/>
      <c r="C19" s="21"/>
      <c r="D19" s="19" t="s">
        <v>46</v>
      </c>
      <c r="E19" s="19" t="s">
        <v>39</v>
      </c>
      <c r="F19" s="34" t="s">
        <v>39</v>
      </c>
      <c r="G19" s="35"/>
      <c r="H19" s="36">
        <v>2</v>
      </c>
      <c r="I19" s="36">
        <v>2</v>
      </c>
      <c r="J19" s="14"/>
    </row>
    <row r="20" s="4" customFormat="true" ht="14" customHeight="true" spans="1:10">
      <c r="A20" s="10"/>
      <c r="B20" s="20"/>
      <c r="C20" s="21"/>
      <c r="D20" s="19" t="s">
        <v>47</v>
      </c>
      <c r="E20" s="19" t="s">
        <v>39</v>
      </c>
      <c r="F20" s="34" t="s">
        <v>39</v>
      </c>
      <c r="G20" s="35"/>
      <c r="H20" s="36">
        <v>2</v>
      </c>
      <c r="I20" s="36">
        <v>2</v>
      </c>
      <c r="J20" s="14"/>
    </row>
    <row r="21" s="4" customFormat="true" ht="14" customHeight="true" spans="1:10">
      <c r="A21" s="10"/>
      <c r="B21" s="20"/>
      <c r="C21" s="21"/>
      <c r="D21" s="19" t="s">
        <v>48</v>
      </c>
      <c r="E21" s="19" t="s">
        <v>49</v>
      </c>
      <c r="F21" s="34" t="s">
        <v>49</v>
      </c>
      <c r="G21" s="35"/>
      <c r="H21" s="36">
        <v>3</v>
      </c>
      <c r="I21" s="36">
        <v>3</v>
      </c>
      <c r="J21" s="14"/>
    </row>
    <row r="22" s="4" customFormat="true" ht="14" customHeight="true" spans="1:10">
      <c r="A22" s="10"/>
      <c r="B22" s="20"/>
      <c r="C22" s="21"/>
      <c r="D22" s="19" t="s">
        <v>50</v>
      </c>
      <c r="E22" s="19" t="s">
        <v>51</v>
      </c>
      <c r="F22" s="34" t="s">
        <v>51</v>
      </c>
      <c r="G22" s="35"/>
      <c r="H22" s="36">
        <v>3</v>
      </c>
      <c r="I22" s="36">
        <v>3</v>
      </c>
      <c r="J22" s="14"/>
    </row>
    <row r="23" s="4" customFormat="true" ht="14" customHeight="true" spans="1:10">
      <c r="A23" s="10"/>
      <c r="B23" s="20"/>
      <c r="C23" s="18" t="s">
        <v>52</v>
      </c>
      <c r="D23" s="19" t="s">
        <v>53</v>
      </c>
      <c r="E23" s="19" t="s">
        <v>54</v>
      </c>
      <c r="F23" s="37">
        <v>1</v>
      </c>
      <c r="G23" s="33"/>
      <c r="H23" s="38">
        <v>5</v>
      </c>
      <c r="I23" s="38">
        <v>5</v>
      </c>
      <c r="J23" s="14"/>
    </row>
    <row r="24" s="4" customFormat="true" ht="14" customHeight="true" spans="1:10">
      <c r="A24" s="10"/>
      <c r="B24" s="20"/>
      <c r="C24" s="22"/>
      <c r="D24" s="19" t="s">
        <v>55</v>
      </c>
      <c r="E24" s="19" t="s">
        <v>54</v>
      </c>
      <c r="F24" s="37">
        <v>1</v>
      </c>
      <c r="G24" s="33"/>
      <c r="H24" s="38">
        <v>5</v>
      </c>
      <c r="I24" s="38">
        <v>5</v>
      </c>
      <c r="J24" s="14"/>
    </row>
    <row r="25" s="4" customFormat="true" ht="14" customHeight="true" spans="1:10">
      <c r="A25" s="10"/>
      <c r="B25" s="20"/>
      <c r="C25" s="18" t="s">
        <v>56</v>
      </c>
      <c r="D25" s="23" t="s">
        <v>57</v>
      </c>
      <c r="E25" s="23" t="s">
        <v>58</v>
      </c>
      <c r="F25" s="39" t="s">
        <v>59</v>
      </c>
      <c r="G25" s="40"/>
      <c r="H25" s="38">
        <v>3</v>
      </c>
      <c r="I25" s="38">
        <v>3</v>
      </c>
      <c r="J25" s="14"/>
    </row>
    <row r="26" s="4" customFormat="true" ht="14" customHeight="true" spans="1:10">
      <c r="A26" s="10"/>
      <c r="B26" s="20"/>
      <c r="C26" s="21"/>
      <c r="D26" s="23" t="s">
        <v>60</v>
      </c>
      <c r="E26" s="23" t="s">
        <v>61</v>
      </c>
      <c r="F26" s="39" t="s">
        <v>62</v>
      </c>
      <c r="G26" s="40"/>
      <c r="H26" s="38">
        <v>3</v>
      </c>
      <c r="I26" s="38">
        <v>3</v>
      </c>
      <c r="J26" s="14"/>
    </row>
    <row r="27" s="4" customFormat="true" ht="14" customHeight="true" spans="1:10">
      <c r="A27" s="10"/>
      <c r="B27" s="20"/>
      <c r="C27" s="22"/>
      <c r="D27" s="23" t="s">
        <v>63</v>
      </c>
      <c r="E27" s="23" t="s">
        <v>58</v>
      </c>
      <c r="F27" s="39" t="s">
        <v>59</v>
      </c>
      <c r="G27" s="40"/>
      <c r="H27" s="38">
        <v>3</v>
      </c>
      <c r="I27" s="38">
        <v>3</v>
      </c>
      <c r="J27" s="14"/>
    </row>
    <row r="28" s="4" customFormat="true" ht="32" customHeight="true" spans="1:10">
      <c r="A28" s="10"/>
      <c r="B28" s="20"/>
      <c r="C28" s="18" t="s">
        <v>64</v>
      </c>
      <c r="D28" s="19" t="s">
        <v>65</v>
      </c>
      <c r="E28" s="19" t="s">
        <v>66</v>
      </c>
      <c r="F28" s="32" t="s">
        <v>67</v>
      </c>
      <c r="G28" s="33"/>
      <c r="H28" s="38">
        <v>10</v>
      </c>
      <c r="I28" s="38">
        <v>10</v>
      </c>
      <c r="J28" s="14"/>
    </row>
    <row r="29" s="4" customFormat="true" ht="39" customHeight="true" spans="1:10">
      <c r="A29" s="10"/>
      <c r="B29" s="17" t="s">
        <v>68</v>
      </c>
      <c r="C29" s="18" t="s">
        <v>69</v>
      </c>
      <c r="D29" s="19" t="s">
        <v>70</v>
      </c>
      <c r="E29" s="19" t="s">
        <v>70</v>
      </c>
      <c r="F29" s="32" t="s">
        <v>70</v>
      </c>
      <c r="G29" s="33"/>
      <c r="H29" s="38">
        <v>0</v>
      </c>
      <c r="I29" s="38">
        <v>0</v>
      </c>
      <c r="J29" s="14"/>
    </row>
    <row r="30" s="4" customFormat="true" ht="94" customHeight="true" spans="1:10">
      <c r="A30" s="10"/>
      <c r="B30" s="20"/>
      <c r="C30" s="18" t="s">
        <v>71</v>
      </c>
      <c r="D30" s="23" t="s">
        <v>72</v>
      </c>
      <c r="E30" s="23" t="s">
        <v>73</v>
      </c>
      <c r="F30" s="39" t="s">
        <v>74</v>
      </c>
      <c r="G30" s="40"/>
      <c r="H30" s="41">
        <v>10</v>
      </c>
      <c r="I30" s="41">
        <v>8</v>
      </c>
      <c r="J30" s="48" t="s">
        <v>75</v>
      </c>
    </row>
    <row r="31" s="4" customFormat="true" ht="68" customHeight="true" spans="1:10">
      <c r="A31" s="10"/>
      <c r="B31" s="20"/>
      <c r="C31" s="21"/>
      <c r="D31" s="23" t="s">
        <v>76</v>
      </c>
      <c r="E31" s="23" t="s">
        <v>73</v>
      </c>
      <c r="F31" s="39" t="s">
        <v>74</v>
      </c>
      <c r="G31" s="40"/>
      <c r="H31" s="41">
        <v>5</v>
      </c>
      <c r="I31" s="41">
        <v>4</v>
      </c>
      <c r="J31" s="48" t="s">
        <v>77</v>
      </c>
    </row>
    <row r="32" s="4" customFormat="true" ht="39" customHeight="true" spans="1:10">
      <c r="A32" s="10"/>
      <c r="B32" s="20"/>
      <c r="C32" s="18" t="s">
        <v>78</v>
      </c>
      <c r="D32" s="23" t="s">
        <v>70</v>
      </c>
      <c r="E32" s="23" t="s">
        <v>70</v>
      </c>
      <c r="F32" s="39" t="s">
        <v>70</v>
      </c>
      <c r="G32" s="40"/>
      <c r="H32" s="41">
        <v>0</v>
      </c>
      <c r="I32" s="41">
        <v>0</v>
      </c>
      <c r="J32" s="48"/>
    </row>
    <row r="33" s="4" customFormat="true" ht="113" customHeight="true" spans="1:10">
      <c r="A33" s="10"/>
      <c r="B33" s="20"/>
      <c r="C33" s="18" t="s">
        <v>79</v>
      </c>
      <c r="D33" s="23" t="s">
        <v>80</v>
      </c>
      <c r="E33" s="23" t="s">
        <v>81</v>
      </c>
      <c r="F33" s="39" t="s">
        <v>82</v>
      </c>
      <c r="G33" s="40"/>
      <c r="H33" s="41">
        <v>15</v>
      </c>
      <c r="I33" s="41">
        <v>13</v>
      </c>
      <c r="J33" s="48" t="s">
        <v>83</v>
      </c>
    </row>
    <row r="34" s="4" customFormat="true" ht="73" customHeight="true" spans="1:10">
      <c r="A34" s="10"/>
      <c r="B34" s="17" t="s">
        <v>84</v>
      </c>
      <c r="C34" s="17" t="s">
        <v>85</v>
      </c>
      <c r="D34" s="23" t="s">
        <v>86</v>
      </c>
      <c r="E34" s="23" t="s">
        <v>87</v>
      </c>
      <c r="F34" s="42">
        <v>0.96</v>
      </c>
      <c r="G34" s="40"/>
      <c r="H34" s="41">
        <v>4</v>
      </c>
      <c r="I34" s="41">
        <v>3</v>
      </c>
      <c r="J34" s="48" t="s">
        <v>88</v>
      </c>
    </row>
    <row r="35" s="4" customFormat="true" ht="31" customHeight="true" spans="1:10">
      <c r="A35" s="10"/>
      <c r="B35" s="20"/>
      <c r="C35" s="20"/>
      <c r="D35" s="23" t="s">
        <v>89</v>
      </c>
      <c r="E35" s="23" t="s">
        <v>87</v>
      </c>
      <c r="F35" s="42">
        <v>0.96</v>
      </c>
      <c r="G35" s="40"/>
      <c r="H35" s="41">
        <v>3</v>
      </c>
      <c r="I35" s="41">
        <v>3</v>
      </c>
      <c r="J35" s="48"/>
    </row>
    <row r="36" s="4" customFormat="true" ht="66" customHeight="true" spans="1:10">
      <c r="A36" s="10"/>
      <c r="B36" s="24"/>
      <c r="C36" s="24"/>
      <c r="D36" s="23" t="s">
        <v>90</v>
      </c>
      <c r="E36" s="23" t="s">
        <v>87</v>
      </c>
      <c r="F36" s="42">
        <v>0.96</v>
      </c>
      <c r="G36" s="40"/>
      <c r="H36" s="41">
        <v>3</v>
      </c>
      <c r="I36" s="41">
        <v>2</v>
      </c>
      <c r="J36" s="48" t="s">
        <v>91</v>
      </c>
    </row>
    <row r="37" s="4" customFormat="true" ht="21" customHeight="true" spans="1:10">
      <c r="A37" s="25" t="s">
        <v>92</v>
      </c>
      <c r="B37" s="25"/>
      <c r="C37" s="25"/>
      <c r="D37" s="25"/>
      <c r="E37" s="25"/>
      <c r="F37" s="25"/>
      <c r="G37" s="25"/>
      <c r="H37" s="43">
        <f>SUM(H15:H36)+H8</f>
        <v>100</v>
      </c>
      <c r="I37" s="43">
        <f>SUM(I15:I36)+J8</f>
        <v>93</v>
      </c>
      <c r="J37" s="49" t="s">
        <v>21</v>
      </c>
    </row>
    <row r="38" ht="120" customHeight="true" spans="1:10">
      <c r="A38" s="26" t="s">
        <v>93</v>
      </c>
      <c r="B38" s="26"/>
      <c r="C38" s="26"/>
      <c r="D38" s="26"/>
      <c r="E38" s="44"/>
      <c r="F38" s="44"/>
      <c r="G38" s="26"/>
      <c r="H38" s="26"/>
      <c r="I38" s="44"/>
      <c r="J38" s="26"/>
    </row>
  </sheetData>
  <mergeCells count="5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28"/>
    <mergeCell ref="B29:B33"/>
    <mergeCell ref="B34:B36"/>
    <mergeCell ref="C15:C22"/>
    <mergeCell ref="C23:C24"/>
    <mergeCell ref="C25:C27"/>
    <mergeCell ref="C30:C31"/>
    <mergeCell ref="C34:C3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57" orientation="portrait"/>
  <headerFooter/>
  <ignoredErrors>
    <ignoredError sqref="E23:E24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2019-04-12T02:20:00Z</dcterms:created>
  <dcterms:modified xsi:type="dcterms:W3CDTF">2024-06-11T15:21:53Z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E253D3A576534F2094B9F46146E08F65_12</vt:lpwstr>
  </property>
</Properties>
</file>