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项目支出绩效自评表" sheetId="1" r:id="rId1"/>
  </sheets>
  <calcPr calcId="144525"/>
</workbook>
</file>

<file path=xl/sharedStrings.xml><?xml version="1.0" encoding="utf-8"?>
<sst xmlns="http://schemas.openxmlformats.org/spreadsheetml/2006/main" count="91" uniqueCount="70">
  <si>
    <t>附件3</t>
  </si>
  <si>
    <t>项目支出绩效自评表</t>
  </si>
  <si>
    <t>（2023年度）</t>
  </si>
  <si>
    <t>项目名称</t>
  </si>
  <si>
    <t>老干部活动中心家具设施设备购置项目</t>
  </si>
  <si>
    <t>主管部门</t>
  </si>
  <si>
    <t>北京市粮食和物资储备局</t>
  </si>
  <si>
    <t>实施单位</t>
  </si>
  <si>
    <t>北京市粮食和物资储备局综合事务中心</t>
  </si>
  <si>
    <t>项目负责人</t>
  </si>
  <si>
    <t>陈红勋</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</si>
  <si>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</si>
  <si>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</si>
  <si>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</si>
  <si>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</si>
  <si>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</si>
  <si>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</si>
  <si>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</si>
  <si>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</si>
  <si>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</si>
  <si>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</si>
  <si>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</si>
  <si>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</si>
  <si>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</si>
  <si>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</si>
  <si>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</si>
  <si>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</si>
  <si>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在长椿街甲18号院东侧楼北京市粮食和物资储备局老干部活动中心完成维修改造的前提下，完善离退休干部学习活动设施，满足离退休干部学习活动要求，力争在2024年4月底前实现12个功能区域（门厅、图书阅览室、会议室、乒乓球室、麻将室、棋牌室、医疗保健室、多功能厅、手工室、办公区、档案室库房、其他区域）具备基本使用功能，可以正常开展离退休人员学习活动。</t>
  </si>
  <si>
    <t>截至2023年12月31日，本项目共完成沙发、茶几、书架、冰箱、路由器、灭火器等51项家具设施设备采购工作，已购置的家具设备等质量符合相关行业国家标准，印刷品设计制作验收合格率达到100%；购买的家具设施设备和22套印刷品展板已用于保健室、棋牌室等12个公用场所，该项目得到了离退休人员的一致好评，职工满意度达到100%。本项目为年中追加项目，预算批复25.607810万元，全年实际支出金额为25.540632万元，预算执行率99.74%。本项目按照计划开展，项目结余0.07万元，主要为项目采购结余。通过开展项目，老干部活动中心建设已基本完成，保障了市粮食和储备局离退休人员有合适的场地进行学习、活动。1-4月份，综合事务中心已在老干部活动中心组织离退休党员线下学习活动3次，组织开展“银发书香”读书交流活动3次，组织离退休人员开展麻将娱乐活动1次，组织老同志体验乒乓活动2次，体验台球活动2次，体验K歌欢唱活动2次，体验健身按摩9人次。</t>
  </si>
  <si>
    <t>绩
效
指
标</t>
  </si>
  <si>
    <t>一级指标</t>
  </si>
  <si>
    <t>二级指标</t>
  </si>
  <si>
    <t>三级指标</t>
  </si>
  <si>
    <t>年度指标值</t>
  </si>
  <si>
    <t>实际完成值</t>
  </si>
  <si>
    <t>偏差原因分析及
改进措施</t>
  </si>
  <si>
    <t>产
出
指
标
（60分）</t>
  </si>
  <si>
    <t>数量指标
（ 15 分）</t>
  </si>
  <si>
    <t>具备使用功能的区域</t>
  </si>
  <si>
    <t>12个</t>
  </si>
  <si>
    <t>印刷品展板制作套数</t>
  </si>
  <si>
    <t>22套</t>
  </si>
  <si>
    <t>质量指标
（ 15 分）</t>
  </si>
  <si>
    <t>家具设备等产品质量符合相关行业国家标准</t>
  </si>
  <si>
    <t>印刷品设计制作验收合格率</t>
  </si>
  <si>
    <t>时效指标
（ 15 分）</t>
  </si>
  <si>
    <t>2023年12月底前完成各项采购</t>
  </si>
  <si>
    <t>≥100%</t>
  </si>
  <si>
    <t>成本指标
（ 15 分）</t>
  </si>
  <si>
    <t>所有物品总采购金额</t>
  </si>
  <si>
    <t>≤25.607810万元</t>
  </si>
  <si>
    <t>25.540632万元</t>
  </si>
  <si>
    <t>效       益       指       标     （20）分</t>
  </si>
  <si>
    <t>经济效益指标
（0分）</t>
  </si>
  <si>
    <t>无</t>
  </si>
  <si>
    <t>社会效益指标
（ 10 分）</t>
  </si>
  <si>
    <t>丰富离退休人员精神文化生活，多组织学习及文体活动</t>
  </si>
  <si>
    <t>优良中低差</t>
  </si>
  <si>
    <t>优</t>
  </si>
  <si>
    <t>原因：资料呈现不足，目前仅能提供项目完成后4个月的学习活动情况；
改进措施：进一步加强资料收集整理。</t>
  </si>
  <si>
    <t>生态效益指标
（0分）</t>
  </si>
  <si>
    <t>可持续影响指标
（ 10 分）</t>
  </si>
  <si>
    <t>家具设备等预计使用年限达到最低报废年限</t>
  </si>
  <si>
    <t>原因：长期监控指标，支撑材料尚不够充分；
改进措施：进一步加强资料收集整理。</t>
  </si>
  <si>
    <t>满意度指标
（10分）</t>
  </si>
  <si>
    <t>服务对象满意度指标
（ 10 分）</t>
  </si>
  <si>
    <t>参加学习活动的离退休人员满意度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</si>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</sst>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176" formatCode="0_);[Red]\(0\)"/>
    <numFmt numFmtId="177" formatCode="0.000000_ "/>
    <numFmt numFmtId="178" formatCode="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8">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b/>
      <sz val="10"/>
      <color indexed="8"/>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i/>
      <sz val="11"/>
      <color rgb="FF7F7F7F"/>
      <name val="宋体"/>
      <charset val="0"/>
      <scheme val="minor"/>
    </font>
    <font>
      <sz val="12"/>
      <name val="宋体"/>
      <charset val="134"/>
    </font>
    <font>
      <b/>
      <sz val="13"/>
      <color theme="3"/>
      <name val="宋体"/>
      <charset val="134"/>
      <scheme val="minor"/>
    </font>
    <font>
      <b/>
      <sz val="11"/>
      <color theme="1"/>
      <name val="宋体"/>
      <charset val="0"/>
      <scheme val="minor"/>
    </font>
    <font>
      <b/>
      <sz val="11"/>
      <color rgb="FFFFFF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sz val="11"/>
      <color rgb="FF3F3F76"/>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theme="6"/>
        <bgColor indexed="64"/>
      </patternFill>
    </fill>
    <fill>
      <patternFill patternType="solid">
        <fgColor rgb="FFF2F2F2"/>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7"/>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xf numFmtId="0" fontId="8" fillId="16"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19" fillId="0" borderId="13"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7"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2"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8" fillId="22"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23" fillId="0" borderId="10"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8" fillId="1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4" borderId="0" applyNumberFormat="false" applyBorder="false" applyAlignment="false" applyProtection="false">
      <alignment vertical="center"/>
    </xf>
    <xf numFmtId="0" fontId="25" fillId="20" borderId="15"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6"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26" fillId="31" borderId="15" applyNumberFormat="false" applyAlignment="false" applyProtection="false">
      <alignment vertical="center"/>
    </xf>
    <xf numFmtId="0" fontId="21" fillId="20" borderId="14" applyNumberFormat="false" applyAlignment="false" applyProtection="false">
      <alignment vertical="center"/>
    </xf>
    <xf numFmtId="0" fontId="18" fillId="11" borderId="12" applyNumberFormat="false" applyAlignment="false" applyProtection="false">
      <alignment vertical="center"/>
    </xf>
    <xf numFmtId="0" fontId="27" fillId="0" borderId="16" applyNumberFormat="false" applyFill="false" applyAlignment="false" applyProtection="false">
      <alignment vertical="center"/>
    </xf>
    <xf numFmtId="0" fontId="9" fillId="30"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0" fillId="9" borderId="9"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8"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15" fillId="0" borderId="0"/>
    <xf numFmtId="0" fontId="9" fillId="10" borderId="0" applyNumberFormat="false" applyBorder="false" applyAlignment="false" applyProtection="false">
      <alignment vertical="center"/>
    </xf>
    <xf numFmtId="0" fontId="8" fillId="2" borderId="0" applyNumberFormat="false" applyBorder="false" applyAlignment="false" applyProtection="false">
      <alignment vertical="center"/>
    </xf>
    <xf numFmtId="0" fontId="9" fillId="19" borderId="0" applyNumberFormat="false" applyBorder="false" applyAlignment="false" applyProtection="false">
      <alignment vertical="center"/>
    </xf>
  </cellStyleXfs>
  <cellXfs count="47">
    <xf numFmtId="0" fontId="0" fillId="0" borderId="0" xfId="0"/>
    <xf numFmtId="0" fontId="1" fillId="0" borderId="0" xfId="0" applyFont="true"/>
    <xf numFmtId="0" fontId="0" fillId="0" borderId="0" xfId="0" applyAlignment="true">
      <alignment horizontal="center"/>
    </xf>
    <xf numFmtId="0" fontId="2" fillId="0" borderId="0" xfId="0" applyFont="true" applyAlignment="true">
      <alignment horizontal="center"/>
    </xf>
    <xf numFmtId="0" fontId="2" fillId="0" borderId="0" xfId="0" applyFont="true"/>
    <xf numFmtId="0" fontId="0" fillId="0" borderId="0" xfId="0" applyAlignment="true">
      <alignment vertical="center" wrapText="true"/>
    </xf>
    <xf numFmtId="0" fontId="0" fillId="0" borderId="0" xfId="0" applyAlignment="true">
      <alignment horizontal="center" vertical="center" wrapText="true"/>
    </xf>
    <xf numFmtId="0" fontId="3" fillId="0" borderId="0" xfId="0" applyFont="true" applyBorder="true" applyAlignment="true">
      <alignment horizontal="left" vertical="center" wrapText="true"/>
    </xf>
    <xf numFmtId="0" fontId="4" fillId="0" borderId="0" xfId="0" applyFont="true" applyBorder="true" applyAlignment="true">
      <alignment horizontal="center" vertical="center" wrapText="true"/>
    </xf>
    <xf numFmtId="0" fontId="5" fillId="0" borderId="0"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5" fillId="0" borderId="1" xfId="0" applyFont="true" applyBorder="true" applyAlignment="true">
      <alignment horizontal="left" vertical="center" wrapText="true"/>
    </xf>
    <xf numFmtId="0" fontId="5" fillId="0" borderId="1" xfId="0" applyFont="true" applyBorder="true" applyAlignment="true">
      <alignment horizontal="right" vertical="center" wrapText="true"/>
    </xf>
    <xf numFmtId="0" fontId="5" fillId="0" borderId="2" xfId="0" applyFont="true" applyBorder="true" applyAlignment="true">
      <alignment horizontal="right" vertical="center" wrapText="true"/>
    </xf>
    <xf numFmtId="0" fontId="5" fillId="0" borderId="1" xfId="0" applyFont="true" applyBorder="true" applyAlignment="true">
      <alignment vertical="center" wrapText="true"/>
    </xf>
    <xf numFmtId="0" fontId="5" fillId="0" borderId="2" xfId="0" applyFont="true" applyBorder="true" applyAlignment="true">
      <alignment horizontal="left" vertical="center" wrapText="true"/>
    </xf>
    <xf numFmtId="0" fontId="5" fillId="0" borderId="3" xfId="0" applyFont="true" applyBorder="true" applyAlignment="true">
      <alignment horizontal="left" vertical="center" wrapText="true"/>
    </xf>
    <xf numFmtId="0" fontId="5" fillId="0" borderId="4" xfId="0" applyFont="true" applyFill="true" applyBorder="true" applyAlignment="true">
      <alignment horizontal="center" vertical="center" wrapText="true"/>
    </xf>
    <xf numFmtId="49" fontId="6" fillId="0" borderId="4" xfId="46" applyNumberFormat="true" applyFont="true" applyFill="true" applyBorder="true" applyAlignment="true">
      <alignment horizontal="center" vertical="center" wrapText="true"/>
    </xf>
    <xf numFmtId="49" fontId="6" fillId="0" borderId="1" xfId="46" applyNumberFormat="true" applyFont="true" applyFill="true" applyBorder="true" applyAlignment="true">
      <alignment horizontal="center" vertical="center" wrapText="true"/>
    </xf>
    <xf numFmtId="0" fontId="5" fillId="0" borderId="5" xfId="0" applyFont="true" applyFill="true" applyBorder="true" applyAlignment="true">
      <alignment horizontal="center" vertical="center" wrapText="true"/>
    </xf>
    <xf numFmtId="49" fontId="6" fillId="0" borderId="6" xfId="46" applyNumberFormat="true" applyFont="true" applyFill="true" applyBorder="true" applyAlignment="true">
      <alignment horizontal="center" vertical="center" wrapText="true"/>
    </xf>
    <xf numFmtId="0" fontId="7" fillId="0" borderId="1" xfId="0" applyFont="true" applyBorder="true" applyAlignment="true">
      <alignment horizontal="center" vertical="center" wrapText="true"/>
    </xf>
    <xf numFmtId="0" fontId="5" fillId="0" borderId="7" xfId="0" applyFont="true" applyBorder="true" applyAlignment="true">
      <alignment horizontal="left" vertical="center" wrapText="true"/>
    </xf>
    <xf numFmtId="0" fontId="3" fillId="0" borderId="0" xfId="0" applyFont="true" applyBorder="true" applyAlignment="true">
      <alignment horizontal="center" vertical="center" wrapText="true"/>
    </xf>
    <xf numFmtId="177" fontId="5" fillId="0" borderId="1" xfId="12" applyNumberFormat="true" applyFont="true" applyBorder="true" applyAlignment="true">
      <alignment horizontal="center" vertical="center" wrapText="true"/>
    </xf>
    <xf numFmtId="176" fontId="5" fillId="0" borderId="1" xfId="11" applyNumberFormat="true" applyFont="true" applyBorder="true" applyAlignment="true">
      <alignment horizontal="center" vertical="center" wrapText="true"/>
    </xf>
    <xf numFmtId="177" fontId="5" fillId="0" borderId="1" xfId="12" applyNumberFormat="true" applyFont="true" applyFill="true" applyBorder="true" applyAlignment="true">
      <alignment horizontal="center" vertical="center" wrapText="true"/>
    </xf>
    <xf numFmtId="177" fontId="5" fillId="0" borderId="1" xfId="0" applyNumberFormat="true" applyFont="true" applyBorder="true" applyAlignment="true">
      <alignment horizontal="center" vertical="center" wrapText="true"/>
    </xf>
    <xf numFmtId="0" fontId="5" fillId="0" borderId="8" xfId="0" applyFont="true" applyBorder="true" applyAlignment="true">
      <alignment horizontal="left" vertical="center" wrapText="true"/>
    </xf>
    <xf numFmtId="0" fontId="5" fillId="0" borderId="2" xfId="0" applyFont="true" applyFill="true" applyBorder="true" applyAlignment="true">
      <alignment horizontal="left" vertical="center" wrapText="true"/>
    </xf>
    <xf numFmtId="0" fontId="5" fillId="0" borderId="3" xfId="0" applyFont="true" applyFill="true" applyBorder="true" applyAlignment="true">
      <alignment horizontal="left" vertical="center" wrapText="true"/>
    </xf>
    <xf numFmtId="0" fontId="5" fillId="0" borderId="2" xfId="0" applyFont="true" applyFill="true" applyBorder="true" applyAlignment="true">
      <alignment horizontal="center" vertical="center" wrapText="true"/>
    </xf>
    <xf numFmtId="0" fontId="5" fillId="0" borderId="8" xfId="0" applyFont="true" applyFill="true" applyBorder="true" applyAlignment="true">
      <alignment horizontal="center" vertical="center" wrapText="true"/>
    </xf>
    <xf numFmtId="178" fontId="6" fillId="0" borderId="1" xfId="46" applyNumberFormat="true" applyFont="true" applyFill="true" applyBorder="true" applyAlignment="true">
      <alignment horizontal="center" vertical="center" wrapText="true"/>
    </xf>
    <xf numFmtId="9" fontId="6" fillId="0" borderId="1" xfId="46" applyNumberFormat="true" applyFont="true" applyFill="true" applyBorder="true" applyAlignment="true">
      <alignment horizontal="center" vertical="center" wrapText="true"/>
    </xf>
    <xf numFmtId="9" fontId="5" fillId="0" borderId="2" xfId="0" applyNumberFormat="true" applyFont="true" applyFill="true" applyBorder="true" applyAlignment="true">
      <alignment horizontal="center" vertical="center" wrapText="true"/>
    </xf>
    <xf numFmtId="9" fontId="5" fillId="0" borderId="8" xfId="0" applyNumberFormat="true" applyFont="true" applyFill="true" applyBorder="true" applyAlignment="true">
      <alignment horizontal="center" vertical="center" wrapText="true"/>
    </xf>
    <xf numFmtId="178" fontId="7" fillId="0" borderId="1" xfId="0" applyNumberFormat="true" applyFont="true" applyBorder="true" applyAlignment="true">
      <alignment horizontal="center" vertical="center" wrapText="true"/>
    </xf>
    <xf numFmtId="0" fontId="5" fillId="0" borderId="7" xfId="0" applyFont="true" applyBorder="true" applyAlignment="true">
      <alignment horizontal="center" vertical="center" wrapText="true"/>
    </xf>
    <xf numFmtId="10" fontId="5" fillId="0" borderId="1" xfId="12" applyNumberFormat="true" applyFont="true" applyBorder="true" applyAlignment="true">
      <alignment horizontal="center" vertical="center" wrapText="true"/>
    </xf>
    <xf numFmtId="178" fontId="5" fillId="0" borderId="1" xfId="12" applyNumberFormat="true" applyFont="true" applyBorder="true" applyAlignment="true">
      <alignment horizontal="center" vertical="center" wrapText="true"/>
    </xf>
    <xf numFmtId="176" fontId="5" fillId="0" borderId="1" xfId="0" applyNumberFormat="true" applyFont="true" applyBorder="true" applyAlignment="true">
      <alignment horizontal="center" vertical="center" wrapText="true"/>
    </xf>
    <xf numFmtId="0" fontId="5" fillId="0" borderId="8" xfId="0" applyFont="true" applyFill="true" applyBorder="true" applyAlignment="true">
      <alignment horizontal="left" vertical="center" wrapText="true"/>
    </xf>
    <xf numFmtId="0" fontId="5" fillId="0" borderId="1" xfId="0" applyFont="true" applyFill="true" applyBorder="true" applyAlignment="true">
      <alignment horizontal="left" vertical="center" wrapText="true"/>
    </xf>
    <xf numFmtId="43" fontId="7" fillId="0" borderId="1" xfId="12"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7"/>
  <sheetViews>
    <sheetView tabSelected="1" view="pageBreakPreview" zoomScale="85" zoomScaleNormal="100" zoomScaleSheetLayoutView="85" topLeftCell="A9" workbookViewId="0">
      <selection activeCell="J10" sqref="J10"/>
    </sheetView>
  </sheetViews>
  <sheetFormatPr defaultColWidth="9" defaultRowHeight="13.5"/>
  <cols>
    <col min="1" max="1" width="4" style="5" customWidth="true"/>
    <col min="2" max="2" width="8.75833333333333" style="5" customWidth="true"/>
    <col min="3" max="3" width="11.875" style="5" customWidth="true"/>
    <col min="4" max="4" width="17.2416666666667" style="5" customWidth="true"/>
    <col min="5" max="5" width="13.5" style="6" customWidth="true"/>
    <col min="6" max="6" width="10.7583333333333" style="6" customWidth="true"/>
    <col min="7" max="7" width="10.375" style="5" customWidth="true"/>
    <col min="8" max="8" width="8" style="5" customWidth="true"/>
    <col min="9" max="9" width="7.875" style="6" customWidth="true"/>
    <col min="10" max="10" width="28.375" style="5" customWidth="true"/>
  </cols>
  <sheetData>
    <row r="1" ht="27" customHeight="true" spans="1:10">
      <c r="A1" s="7" t="s">
        <v>0</v>
      </c>
      <c r="B1" s="7"/>
      <c r="C1" s="7"/>
      <c r="D1" s="7"/>
      <c r="E1" s="25"/>
      <c r="F1" s="25"/>
      <c r="G1" s="7"/>
      <c r="H1" s="7"/>
      <c r="I1" s="25"/>
      <c r="J1" s="7"/>
    </row>
    <row r="2" ht="20.25" spans="1:10">
      <c r="A2" s="8" t="s">
        <v>1</v>
      </c>
      <c r="B2" s="8"/>
      <c r="C2" s="8"/>
      <c r="D2" s="8"/>
      <c r="E2" s="8"/>
      <c r="F2" s="8"/>
      <c r="G2" s="8"/>
      <c r="H2" s="8"/>
      <c r="I2" s="8"/>
      <c r="J2" s="8"/>
    </row>
    <row r="3" s="1" customFormat="true" ht="17.25" customHeight="true" spans="1:10">
      <c r="A3" s="9" t="s">
        <v>2</v>
      </c>
      <c r="B3" s="9"/>
      <c r="C3" s="9"/>
      <c r="D3" s="9"/>
      <c r="E3" s="9"/>
      <c r="F3" s="9"/>
      <c r="G3" s="9"/>
      <c r="H3" s="9"/>
      <c r="I3" s="9"/>
      <c r="J3" s="9"/>
    </row>
    <row r="4" ht="18.75" customHeight="true" spans="1:10">
      <c r="A4" s="10" t="s">
        <v>3</v>
      </c>
      <c r="B4" s="10"/>
      <c r="C4" s="10"/>
      <c r="D4" s="11" t="s">
        <v>4</v>
      </c>
      <c r="E4" s="11"/>
      <c r="F4" s="11"/>
      <c r="G4" s="11"/>
      <c r="H4" s="11"/>
      <c r="I4" s="11"/>
      <c r="J4" s="11"/>
    </row>
    <row r="5" ht="29.25" customHeight="true" spans="1:10">
      <c r="A5" s="10" t="s">
        <v>5</v>
      </c>
      <c r="B5" s="10"/>
      <c r="C5" s="10"/>
      <c r="D5" s="10" t="s">
        <v>6</v>
      </c>
      <c r="E5" s="10"/>
      <c r="F5" s="10" t="s">
        <v>7</v>
      </c>
      <c r="G5" s="10"/>
      <c r="H5" s="10"/>
      <c r="I5" s="10" t="s">
        <v>8</v>
      </c>
      <c r="J5" s="10"/>
    </row>
    <row r="6" ht="18.75" customHeight="true" spans="1:10">
      <c r="A6" s="10" t="s">
        <v>9</v>
      </c>
      <c r="B6" s="10"/>
      <c r="C6" s="10"/>
      <c r="D6" s="10" t="s">
        <v>10</v>
      </c>
      <c r="E6" s="10"/>
      <c r="F6" s="10" t="s">
        <v>11</v>
      </c>
      <c r="G6" s="10"/>
      <c r="H6" s="10"/>
      <c r="I6" s="10">
        <v>13521669208</v>
      </c>
      <c r="J6" s="10"/>
    </row>
    <row r="7" s="2" customFormat="true" ht="27" customHeight="true" spans="1:10">
      <c r="A7" s="10" t="s">
        <v>12</v>
      </c>
      <c r="B7" s="10"/>
      <c r="C7" s="10"/>
      <c r="D7" s="10"/>
      <c r="E7" s="10" t="s">
        <v>13</v>
      </c>
      <c r="F7" s="10" t="s">
        <v>14</v>
      </c>
      <c r="G7" s="10" t="s">
        <v>15</v>
      </c>
      <c r="H7" s="10" t="s">
        <v>16</v>
      </c>
      <c r="I7" s="10" t="s">
        <v>17</v>
      </c>
      <c r="J7" s="10" t="s">
        <v>18</v>
      </c>
    </row>
    <row r="8" ht="17.25" customHeight="true" spans="1:10">
      <c r="A8" s="10"/>
      <c r="B8" s="10"/>
      <c r="C8" s="10"/>
      <c r="D8" s="12" t="s">
        <v>19</v>
      </c>
      <c r="E8" s="26"/>
      <c r="F8" s="26">
        <v>25.60781</v>
      </c>
      <c r="G8" s="26">
        <v>25.540632</v>
      </c>
      <c r="H8" s="27">
        <v>10</v>
      </c>
      <c r="I8" s="41">
        <f>G8/F8</f>
        <v>0.99737665969874</v>
      </c>
      <c r="J8" s="42">
        <f>H8*I8</f>
        <v>9.9737665969874</v>
      </c>
    </row>
    <row r="9" ht="17.25" customHeight="true" spans="1:10">
      <c r="A9" s="10"/>
      <c r="B9" s="10"/>
      <c r="C9" s="10"/>
      <c r="D9" s="13" t="s">
        <v>20</v>
      </c>
      <c r="E9" s="26"/>
      <c r="F9" s="28">
        <v>25.60781</v>
      </c>
      <c r="G9" s="29">
        <v>25.540632</v>
      </c>
      <c r="H9" s="27" t="s">
        <v>21</v>
      </c>
      <c r="I9" s="41">
        <f t="shared" ref="I9:I11" si="0">G9/F9</f>
        <v>0.99737665969874</v>
      </c>
      <c r="J9" s="27" t="s">
        <v>21</v>
      </c>
    </row>
    <row r="10" ht="17.25" customHeight="true" spans="1:10">
      <c r="A10" s="10"/>
      <c r="B10" s="10"/>
      <c r="C10" s="10"/>
      <c r="D10" s="14" t="s">
        <v>22</v>
      </c>
      <c r="E10" s="26"/>
      <c r="F10" s="27" t="s">
        <v>21</v>
      </c>
      <c r="G10" s="27" t="s">
        <v>21</v>
      </c>
      <c r="H10" s="27" t="s">
        <v>21</v>
      </c>
      <c r="I10" s="27" t="s">
        <v>21</v>
      </c>
      <c r="J10" s="27" t="s">
        <v>21</v>
      </c>
    </row>
    <row r="11" ht="17.25" customHeight="true" spans="1:10">
      <c r="A11" s="10"/>
      <c r="B11" s="10"/>
      <c r="C11" s="10"/>
      <c r="D11" s="13" t="s">
        <v>23</v>
      </c>
      <c r="E11" s="29"/>
      <c r="F11" s="27" t="s">
        <v>21</v>
      </c>
      <c r="G11" s="27" t="s">
        <v>21</v>
      </c>
      <c r="H11" s="27" t="s">
        <v>21</v>
      </c>
      <c r="I11" s="27" t="s">
        <v>21</v>
      </c>
      <c r="J11" s="43" t="s">
        <v>21</v>
      </c>
    </row>
    <row r="12" ht="21" customHeight="true" spans="1:10">
      <c r="A12" s="10" t="s">
        <v>24</v>
      </c>
      <c r="B12" s="10" t="s">
        <v>25</v>
      </c>
      <c r="C12" s="10"/>
      <c r="D12" s="10"/>
      <c r="E12" s="10"/>
      <c r="F12" s="10" t="s">
        <v>26</v>
      </c>
      <c r="G12" s="10"/>
      <c r="H12" s="10"/>
      <c r="I12" s="10"/>
      <c r="J12" s="10"/>
    </row>
    <row r="13" ht="148" customHeight="true" spans="1:10">
      <c r="A13" s="15"/>
      <c r="B13" s="16" t="s">
        <v>27</v>
      </c>
      <c r="C13" s="17"/>
      <c r="D13" s="17"/>
      <c r="E13" s="30"/>
      <c r="F13" s="31" t="s">
        <v>28</v>
      </c>
      <c r="G13" s="32"/>
      <c r="H13" s="32"/>
      <c r="I13" s="32"/>
      <c r="J13" s="44"/>
    </row>
    <row r="14" s="3" customFormat="true" ht="32.25" customHeight="true" spans="1:10">
      <c r="A14" s="10" t="s">
        <v>29</v>
      </c>
      <c r="B14" s="10" t="s">
        <v>30</v>
      </c>
      <c r="C14" s="10" t="s">
        <v>31</v>
      </c>
      <c r="D14" s="11" t="s">
        <v>32</v>
      </c>
      <c r="E14" s="11" t="s">
        <v>33</v>
      </c>
      <c r="F14" s="33" t="s">
        <v>34</v>
      </c>
      <c r="G14" s="34"/>
      <c r="H14" s="33" t="s">
        <v>16</v>
      </c>
      <c r="I14" s="11" t="s">
        <v>18</v>
      </c>
      <c r="J14" s="11" t="s">
        <v>35</v>
      </c>
    </row>
    <row r="15" s="4" customFormat="true" ht="19.5" customHeight="true" spans="1:10">
      <c r="A15" s="10"/>
      <c r="B15" s="18" t="s">
        <v>36</v>
      </c>
      <c r="C15" s="19" t="s">
        <v>37</v>
      </c>
      <c r="D15" s="20" t="s">
        <v>38</v>
      </c>
      <c r="E15" s="20" t="s">
        <v>39</v>
      </c>
      <c r="F15" s="33" t="s">
        <v>39</v>
      </c>
      <c r="G15" s="34"/>
      <c r="H15" s="35">
        <v>10</v>
      </c>
      <c r="I15" s="35">
        <v>10</v>
      </c>
      <c r="J15" s="11"/>
    </row>
    <row r="16" s="4" customFormat="true" ht="19.5" customHeight="true" spans="1:10">
      <c r="A16" s="10"/>
      <c r="B16" s="21"/>
      <c r="C16" s="22"/>
      <c r="D16" s="20" t="s">
        <v>40</v>
      </c>
      <c r="E16" s="20" t="s">
        <v>41</v>
      </c>
      <c r="F16" s="33" t="s">
        <v>41</v>
      </c>
      <c r="G16" s="34"/>
      <c r="H16" s="35">
        <v>5</v>
      </c>
      <c r="I16" s="35">
        <v>5</v>
      </c>
      <c r="J16" s="11"/>
    </row>
    <row r="17" s="4" customFormat="true" ht="42" customHeight="true" spans="1:10">
      <c r="A17" s="10"/>
      <c r="B17" s="21"/>
      <c r="C17" s="19" t="s">
        <v>42</v>
      </c>
      <c r="D17" s="20" t="s">
        <v>43</v>
      </c>
      <c r="E17" s="36">
        <v>1</v>
      </c>
      <c r="F17" s="37">
        <v>1</v>
      </c>
      <c r="G17" s="34"/>
      <c r="H17" s="35">
        <v>10</v>
      </c>
      <c r="I17" s="35">
        <v>10</v>
      </c>
      <c r="J17" s="11"/>
    </row>
    <row r="18" s="4" customFormat="true" ht="28.5" customHeight="true" spans="1:10">
      <c r="A18" s="10"/>
      <c r="B18" s="21"/>
      <c r="C18" s="22"/>
      <c r="D18" s="20" t="s">
        <v>44</v>
      </c>
      <c r="E18" s="36">
        <v>1</v>
      </c>
      <c r="F18" s="37">
        <v>1</v>
      </c>
      <c r="G18" s="34"/>
      <c r="H18" s="35">
        <v>5</v>
      </c>
      <c r="I18" s="35">
        <v>5</v>
      </c>
      <c r="J18" s="11"/>
    </row>
    <row r="19" s="4" customFormat="true" ht="28.5" customHeight="true" spans="1:10">
      <c r="A19" s="10"/>
      <c r="B19" s="21"/>
      <c r="C19" s="19" t="s">
        <v>45</v>
      </c>
      <c r="D19" s="20" t="s">
        <v>46</v>
      </c>
      <c r="E19" s="20" t="s">
        <v>47</v>
      </c>
      <c r="F19" s="37">
        <v>1</v>
      </c>
      <c r="G19" s="34"/>
      <c r="H19" s="35">
        <v>15</v>
      </c>
      <c r="I19" s="35">
        <v>15</v>
      </c>
      <c r="J19" s="11"/>
    </row>
    <row r="20" s="4" customFormat="true" ht="30" customHeight="true" spans="1:10">
      <c r="A20" s="10"/>
      <c r="B20" s="21"/>
      <c r="C20" s="19" t="s">
        <v>48</v>
      </c>
      <c r="D20" s="20" t="s">
        <v>49</v>
      </c>
      <c r="E20" s="20" t="s">
        <v>50</v>
      </c>
      <c r="F20" s="33" t="s">
        <v>51</v>
      </c>
      <c r="G20" s="34"/>
      <c r="H20" s="35">
        <v>15</v>
      </c>
      <c r="I20" s="35">
        <v>15</v>
      </c>
      <c r="J20" s="11"/>
    </row>
    <row r="21" s="4" customFormat="true" ht="37" customHeight="true" spans="1:10">
      <c r="A21" s="10"/>
      <c r="B21" s="18" t="s">
        <v>52</v>
      </c>
      <c r="C21" s="19" t="s">
        <v>53</v>
      </c>
      <c r="D21" s="20" t="s">
        <v>54</v>
      </c>
      <c r="E21" s="20" t="s">
        <v>54</v>
      </c>
      <c r="F21" s="37" t="s">
        <v>54</v>
      </c>
      <c r="G21" s="38"/>
      <c r="H21" s="35">
        <v>0</v>
      </c>
      <c r="I21" s="35">
        <v>0</v>
      </c>
      <c r="J21" s="11"/>
    </row>
    <row r="22" s="4" customFormat="true" ht="60" customHeight="true" spans="1:10">
      <c r="A22" s="10"/>
      <c r="B22" s="21"/>
      <c r="C22" s="19" t="s">
        <v>55</v>
      </c>
      <c r="D22" s="20" t="s">
        <v>56</v>
      </c>
      <c r="E22" s="20" t="s">
        <v>57</v>
      </c>
      <c r="F22" s="33" t="s">
        <v>58</v>
      </c>
      <c r="G22" s="34"/>
      <c r="H22" s="35">
        <v>10</v>
      </c>
      <c r="I22" s="35">
        <v>9</v>
      </c>
      <c r="J22" s="45" t="s">
        <v>59</v>
      </c>
    </row>
    <row r="23" s="4" customFormat="true" ht="38" customHeight="true" spans="1:10">
      <c r="A23" s="10"/>
      <c r="B23" s="21"/>
      <c r="C23" s="19" t="s">
        <v>60</v>
      </c>
      <c r="D23" s="20" t="s">
        <v>54</v>
      </c>
      <c r="E23" s="20" t="s">
        <v>54</v>
      </c>
      <c r="F23" s="37" t="s">
        <v>54</v>
      </c>
      <c r="G23" s="38"/>
      <c r="H23" s="35">
        <v>0</v>
      </c>
      <c r="I23" s="35">
        <v>0</v>
      </c>
      <c r="J23" s="45"/>
    </row>
    <row r="24" s="4" customFormat="true" ht="53" customHeight="true" spans="1:10">
      <c r="A24" s="10"/>
      <c r="B24" s="21"/>
      <c r="C24" s="19" t="s">
        <v>61</v>
      </c>
      <c r="D24" s="20" t="s">
        <v>62</v>
      </c>
      <c r="E24" s="36">
        <v>1</v>
      </c>
      <c r="F24" s="37">
        <v>1</v>
      </c>
      <c r="G24" s="34"/>
      <c r="H24" s="35">
        <v>10</v>
      </c>
      <c r="I24" s="35">
        <v>8</v>
      </c>
      <c r="J24" s="45" t="s">
        <v>63</v>
      </c>
    </row>
    <row r="25" s="4" customFormat="true" ht="42.75" customHeight="true" spans="1:10">
      <c r="A25" s="10"/>
      <c r="B25" s="18" t="s">
        <v>64</v>
      </c>
      <c r="C25" s="18" t="s">
        <v>65</v>
      </c>
      <c r="D25" s="20" t="s">
        <v>66</v>
      </c>
      <c r="E25" s="20" t="s">
        <v>67</v>
      </c>
      <c r="F25" s="37">
        <v>1</v>
      </c>
      <c r="G25" s="34"/>
      <c r="H25" s="35">
        <v>10</v>
      </c>
      <c r="I25" s="35">
        <v>10</v>
      </c>
      <c r="J25" s="45"/>
    </row>
    <row r="26" s="4" customFormat="true" ht="21" customHeight="true" spans="1:10">
      <c r="A26" s="23" t="s">
        <v>68</v>
      </c>
      <c r="B26" s="23"/>
      <c r="C26" s="23"/>
      <c r="D26" s="23"/>
      <c r="E26" s="23"/>
      <c r="F26" s="23"/>
      <c r="G26" s="23"/>
      <c r="H26" s="39">
        <f>SUM(H15:H25)+H8</f>
        <v>100</v>
      </c>
      <c r="I26" s="39">
        <f>SUM(I15:I25)+J8</f>
        <v>96.9737665969874</v>
      </c>
      <c r="J26" s="46" t="s">
        <v>21</v>
      </c>
    </row>
    <row r="27" ht="120" customHeight="true" spans="1:10">
      <c r="A27" s="24" t="s">
        <v>69</v>
      </c>
      <c r="B27" s="24"/>
      <c r="C27" s="24"/>
      <c r="D27" s="24"/>
      <c r="E27" s="40"/>
      <c r="F27" s="40"/>
      <c r="G27" s="24"/>
      <c r="H27" s="24"/>
      <c r="I27" s="40"/>
      <c r="J27" s="24"/>
    </row>
  </sheetData>
  <mergeCells count="38">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C15:C16"/>
    <mergeCell ref="C17:C18"/>
    <mergeCell ref="A7:C11"/>
  </mergeCells>
  <printOptions horizontalCentered="true"/>
  <pageMargins left="0.393055555555556" right="0.393055555555556" top="0.590277777777778" bottom="0.590277777777778" header="0.313888888888889" footer="0.393055555555556"/>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2019-04-12T02:20:00Z</dcterms:created>
  <cp:lastPrinted>2024-04-29T15:30:00Z</cp:lastPrinted>
  <dcterms:modified xsi:type="dcterms:W3CDTF">2024-06-11T15:31:32Z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y fmtid="{D5CDD505-2E9C-101B-9397-08002B2CF9AE}" pid="3" name="ICV">
    <vt:lpwstr>BDB6018DB9784EF1BCE99139E056AD56_12</vt:lpwstr>
  </property>
</Properties>
</file>