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<sst xmlns="http://schemas.openxmlformats.org/spreadsheetml/2006/main" count="147" uniqueCount="89">
  <si>
    <t>附件3</t>
  </si>
  <si>
    <t>项目支出绩效自评表</t>
  </si>
  <si>
    <t>（2023年度）</t>
  </si>
  <si>
    <t>项目名称</t>
  </si>
  <si>
    <t>北京市特色高水平实训基地—大唐网络云计算工程师学院</t>
  </si>
  <si>
    <t>主管部门</t>
  </si>
  <si>
    <t>北京市粮食和物资储备局</t>
  </si>
  <si>
    <t>实施单位</t>
  </si>
  <si>
    <t>北京市经济管理学校（北京市粮食和物资储备局党校）</t>
  </si>
  <si>
    <t>项目负责人</t>
  </si>
  <si>
    <t>龙九清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</si>
  <si>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</si>
  <si>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</si>
  <si>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</si>
  <si>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</si>
  <si>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</si>
  <si>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</si>
  <si>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</si>
  <si>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</si>
  <si>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</si>
  <si>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</si>
  <si>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</si>
  <si>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</si>
  <si>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</si>
  <si>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</si>
  <si>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</si>
  <si>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</si>
  <si>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秉承“IT蓝领层次”的人才培养定位，打造国内先进 “云计算专业群”运维和部署人才培训基地。建立“一委三会，一院五部”的学院治理结构和组织形式，协同产教资源；创新“职业导向、工学一体、四岗递进”的人才培养模式；构建“基于1+X证书的综合职业能力”的模块化课程体系；建设“二元合一、双创联动、项目汇聚”的虚拟工厂、教学工场等生产性实训场所；创建 “1C+3P”的立体化数字资源库和教学网络平台；实施E-learning学习、合作学习、项目汇报等学习模式; 开发集“云计算与大数据”京津冀政策信息汇总、“互联网+粮食”信息服务、项目众包（承接）的“政产学研用”平台，汇聚区域项目资源。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</si>
  <si>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</si>
  <si>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</si>
  <si>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</si>
  <si>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</si>
  <si>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</si>
  <si>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</si>
  <si>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</si>
  <si>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</si>
  <si>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（28分）</t>
  </si>
  <si>
    <t>教学案例库</t>
  </si>
  <si>
    <t>6套</t>
  </si>
  <si>
    <t>项目评价体系</t>
  </si>
  <si>
    <t>1份</t>
  </si>
  <si>
    <t>云计算专业群教学一体化方案</t>
  </si>
  <si>
    <t>教学资源</t>
  </si>
  <si>
    <t>培训包</t>
  </si>
  <si>
    <t>2套</t>
  </si>
  <si>
    <t>云计算企业相关标准</t>
  </si>
  <si>
    <t>1套</t>
  </si>
  <si>
    <t>经营基地管理制度</t>
  </si>
  <si>
    <t>1+X教学资源</t>
  </si>
  <si>
    <t>教材</t>
  </si>
  <si>
    <t>6项</t>
  </si>
  <si>
    <t>智慧教室</t>
  </si>
  <si>
    <t>1项</t>
  </si>
  <si>
    <t>专业人才培养方案</t>
  </si>
  <si>
    <t>4份</t>
  </si>
  <si>
    <t>工程师学院育人制度规范</t>
  </si>
  <si>
    <t>3份</t>
  </si>
  <si>
    <t>校企合作教学组织方案</t>
  </si>
  <si>
    <t>教师下企业实践方案</t>
  </si>
  <si>
    <t>质量指标
（10分）</t>
  </si>
  <si>
    <t>设备质量</t>
  </si>
  <si>
    <t>优良中低差</t>
  </si>
  <si>
    <t>优</t>
  </si>
  <si>
    <t>软件系统</t>
  </si>
  <si>
    <t>时效指标
（12分）</t>
  </si>
  <si>
    <t>项目验收</t>
  </si>
  <si>
    <t>1年</t>
  </si>
  <si>
    <t>项目实施</t>
  </si>
  <si>
    <t>项目招标</t>
  </si>
  <si>
    <t>成本指标
（10分）</t>
  </si>
  <si>
    <t>项目预算控制数</t>
  </si>
  <si>
    <t>388.905万元</t>
  </si>
  <si>
    <t>374.76万元</t>
  </si>
  <si>
    <t>效
益
指
标
（20分）</t>
  </si>
  <si>
    <t>经济效益指标
（0分）</t>
  </si>
  <si>
    <t>无</t>
  </si>
  <si>
    <t>社会效益指标
（10分）</t>
  </si>
  <si>
    <t>依托校内外生产性实训基地，教师与企业工程师“双师”带队，学生可跨专业参与项目，最终达到提升教师项目组织能力，学生练熟技能，学校培养人才。</t>
  </si>
  <si>
    <t>原因：效益指标为长期指标，尚未完全体现。
改进措施：进一步体现实施效果。</t>
  </si>
  <si>
    <t>提高专业群教育教学质量；提升学生专业技能水平；增强学生竞争力。为企业行业提供相关专业的培训资源。为同类院校提供云计算专业群建设的咨询服务，分享专业群建设经验，提供参观和交流机会。</t>
  </si>
  <si>
    <t>生态效益指标
（0分）</t>
  </si>
  <si>
    <t>可持续影响指标
（10分）</t>
  </si>
  <si>
    <t>项目在三年建设中，将不断丰富我校云计算工程师学院建设，在未来5-10年内，持续对京津冀云计算教育及行业产生积极影响。</t>
  </si>
  <si>
    <t>满意度指标
（10分）</t>
  </si>
  <si>
    <t>服务对象满意度指标
（10分）</t>
  </si>
  <si>
    <t>师生满意度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</si>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</sst>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3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2"/>
  <sheetViews>
    <sheetView tabSelected="1" view="pageBreakPreview" zoomScale="85" zoomScaleNormal="100" topLeftCell="A13" workbookViewId="0">
      <selection activeCell="E36" sqref="E36"/>
    </sheetView>
  </sheetViews>
  <sheetFormatPr defaultColWidth="9" defaultRowHeight="14"/>
  <cols>
    <col min="1" max="1" width="4" style="5" customWidth="1"/>
    <col min="2" max="2" width="8.72727272727273" style="5" customWidth="1"/>
    <col min="3" max="3" width="13.4545454545455" style="5" customWidth="1"/>
    <col min="4" max="4" width="19.4545454545455" style="5" customWidth="1"/>
    <col min="5" max="5" width="14.3636363636364" style="6" customWidth="1"/>
    <col min="6" max="6" width="11.9454545454545" style="6" customWidth="1"/>
    <col min="7" max="7" width="11.9454545454545" style="5" customWidth="1"/>
    <col min="8" max="8" width="9.17272727272727" style="5" customWidth="1"/>
    <col min="9" max="9" width="7.9" style="6" customWidth="1"/>
    <col min="10" max="10" width="17.4272727272727" style="5" customWidth="1"/>
    <col min="11" max="16384" width="9" style="7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44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15910685609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3" t="s">
        <v>19</v>
      </c>
      <c r="E8" s="14">
        <f>SUM(E9:E11)</f>
        <v>408.6956</v>
      </c>
      <c r="F8" s="14">
        <f>SUM(F9:F11)</f>
        <v>388.905</v>
      </c>
      <c r="G8" s="14">
        <f>SUM(G9:G11)</f>
        <v>374.76</v>
      </c>
      <c r="H8" s="15">
        <v>10</v>
      </c>
      <c r="I8" s="40">
        <f>G8/F8</f>
        <v>0.963628649670228</v>
      </c>
      <c r="J8" s="41">
        <f>H8*I8</f>
        <v>9.63628649670228</v>
      </c>
    </row>
    <row r="9" ht="17.25" customHeight="1" spans="1:10">
      <c r="A9" s="12"/>
      <c r="B9" s="12"/>
      <c r="C9" s="12"/>
      <c r="D9" s="16" t="s">
        <v>20</v>
      </c>
      <c r="E9" s="14">
        <v>408.6956</v>
      </c>
      <c r="F9" s="14">
        <v>388.905</v>
      </c>
      <c r="G9" s="17">
        <v>374.76</v>
      </c>
      <c r="H9" s="15" t="s">
        <v>21</v>
      </c>
      <c r="I9" s="40">
        <f t="shared" ref="I9" si="0">G9/F9</f>
        <v>0.963628649670228</v>
      </c>
      <c r="J9" s="15" t="s">
        <v>21</v>
      </c>
    </row>
    <row r="10" ht="17.25" customHeight="1" spans="1:10">
      <c r="A10" s="12"/>
      <c r="B10" s="12"/>
      <c r="C10" s="12"/>
      <c r="D10" s="18" t="s">
        <v>22</v>
      </c>
      <c r="E10" s="15" t="s">
        <v>21</v>
      </c>
      <c r="F10" s="15" t="s">
        <v>21</v>
      </c>
      <c r="G10" s="15" t="s">
        <v>21</v>
      </c>
      <c r="H10" s="15" t="s">
        <v>21</v>
      </c>
      <c r="I10" s="15" t="s">
        <v>21</v>
      </c>
      <c r="J10" s="15" t="s">
        <v>21</v>
      </c>
    </row>
    <row r="11" ht="17.25" customHeight="1" spans="1:10">
      <c r="A11" s="12"/>
      <c r="B11" s="12"/>
      <c r="C11" s="12"/>
      <c r="D11" s="16" t="s">
        <v>23</v>
      </c>
      <c r="E11" s="15" t="s">
        <v>21</v>
      </c>
      <c r="F11" s="15" t="s">
        <v>21</v>
      </c>
      <c r="G11" s="15" t="s">
        <v>21</v>
      </c>
      <c r="H11" s="15" t="s">
        <v>21</v>
      </c>
      <c r="I11" s="15" t="s">
        <v>21</v>
      </c>
      <c r="J11" s="15" t="s">
        <v>21</v>
      </c>
    </row>
    <row r="12" ht="21" customHeight="1" spans="1:10">
      <c r="A12" s="12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149" customHeight="1" spans="1:10">
      <c r="A13" s="19"/>
      <c r="B13" s="20" t="s">
        <v>27</v>
      </c>
      <c r="C13" s="21"/>
      <c r="D13" s="21"/>
      <c r="E13" s="22"/>
      <c r="F13" s="20" t="s">
        <v>27</v>
      </c>
      <c r="G13" s="21"/>
      <c r="H13" s="21"/>
      <c r="I13" s="21"/>
      <c r="J13" s="22"/>
    </row>
    <row r="14" s="3" customFormat="1" ht="32.25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23" t="s">
        <v>33</v>
      </c>
      <c r="G14" s="24"/>
      <c r="H14" s="23" t="s">
        <v>16</v>
      </c>
      <c r="I14" s="12" t="s">
        <v>18</v>
      </c>
      <c r="J14" s="12" t="s">
        <v>34</v>
      </c>
    </row>
    <row r="15" s="4" customFormat="1" ht="19.5" customHeight="1" spans="1:10">
      <c r="A15" s="12"/>
      <c r="B15" s="25" t="s">
        <v>35</v>
      </c>
      <c r="C15" s="26" t="s">
        <v>36</v>
      </c>
      <c r="D15" s="27" t="s">
        <v>37</v>
      </c>
      <c r="E15" s="28" t="s">
        <v>38</v>
      </c>
      <c r="F15" s="29" t="s">
        <v>38</v>
      </c>
      <c r="G15" s="30"/>
      <c r="H15" s="28">
        <v>2</v>
      </c>
      <c r="I15" s="28">
        <v>2</v>
      </c>
      <c r="J15" s="12"/>
    </row>
    <row r="16" s="4" customFormat="1" ht="19.5" customHeight="1" spans="1:10">
      <c r="A16" s="12"/>
      <c r="B16" s="31"/>
      <c r="C16" s="32"/>
      <c r="D16" s="27" t="s">
        <v>39</v>
      </c>
      <c r="E16" s="28" t="s">
        <v>40</v>
      </c>
      <c r="F16" s="29" t="s">
        <v>40</v>
      </c>
      <c r="G16" s="33"/>
      <c r="H16" s="28">
        <v>2</v>
      </c>
      <c r="I16" s="28">
        <v>2</v>
      </c>
      <c r="J16" s="12"/>
    </row>
    <row r="17" s="4" customFormat="1" ht="19.5" customHeight="1" spans="1:10">
      <c r="A17" s="12"/>
      <c r="B17" s="31"/>
      <c r="C17" s="32"/>
      <c r="D17" s="27" t="s">
        <v>41</v>
      </c>
      <c r="E17" s="28" t="s">
        <v>40</v>
      </c>
      <c r="F17" s="29" t="s">
        <v>40</v>
      </c>
      <c r="G17" s="33"/>
      <c r="H17" s="28">
        <v>2</v>
      </c>
      <c r="I17" s="28">
        <v>2</v>
      </c>
      <c r="J17" s="12"/>
    </row>
    <row r="18" s="4" customFormat="1" ht="19.5" customHeight="1" spans="1:10">
      <c r="A18" s="12"/>
      <c r="B18" s="31"/>
      <c r="C18" s="32"/>
      <c r="D18" s="27" t="s">
        <v>42</v>
      </c>
      <c r="E18" s="28" t="s">
        <v>38</v>
      </c>
      <c r="F18" s="29" t="s">
        <v>38</v>
      </c>
      <c r="G18" s="33"/>
      <c r="H18" s="28">
        <v>2</v>
      </c>
      <c r="I18" s="28">
        <v>2</v>
      </c>
      <c r="J18" s="12"/>
    </row>
    <row r="19" s="4" customFormat="1" ht="19.5" customHeight="1" spans="1:10">
      <c r="A19" s="12"/>
      <c r="B19" s="31"/>
      <c r="C19" s="32"/>
      <c r="D19" s="27" t="s">
        <v>43</v>
      </c>
      <c r="E19" s="28" t="s">
        <v>44</v>
      </c>
      <c r="F19" s="29" t="s">
        <v>44</v>
      </c>
      <c r="G19" s="33"/>
      <c r="H19" s="28">
        <v>2</v>
      </c>
      <c r="I19" s="28">
        <v>2</v>
      </c>
      <c r="J19" s="12"/>
    </row>
    <row r="20" s="4" customFormat="1" ht="19.5" customHeight="1" spans="1:10">
      <c r="A20" s="12"/>
      <c r="B20" s="31"/>
      <c r="C20" s="32"/>
      <c r="D20" s="27" t="s">
        <v>45</v>
      </c>
      <c r="E20" s="28" t="s">
        <v>46</v>
      </c>
      <c r="F20" s="29" t="s">
        <v>46</v>
      </c>
      <c r="G20" s="33"/>
      <c r="H20" s="28">
        <v>2</v>
      </c>
      <c r="I20" s="28">
        <v>2</v>
      </c>
      <c r="J20" s="12"/>
    </row>
    <row r="21" s="4" customFormat="1" ht="19.5" customHeight="1" spans="1:10">
      <c r="A21" s="12"/>
      <c r="B21" s="31"/>
      <c r="C21" s="32"/>
      <c r="D21" s="27" t="s">
        <v>47</v>
      </c>
      <c r="E21" s="28" t="s">
        <v>46</v>
      </c>
      <c r="F21" s="29" t="s">
        <v>46</v>
      </c>
      <c r="G21" s="33"/>
      <c r="H21" s="28">
        <v>2</v>
      </c>
      <c r="I21" s="28">
        <v>2</v>
      </c>
      <c r="J21" s="12"/>
    </row>
    <row r="22" s="4" customFormat="1" ht="19.5" customHeight="1" spans="1:10">
      <c r="A22" s="12"/>
      <c r="B22" s="31"/>
      <c r="C22" s="32"/>
      <c r="D22" s="27" t="s">
        <v>48</v>
      </c>
      <c r="E22" s="28" t="s">
        <v>46</v>
      </c>
      <c r="F22" s="29" t="s">
        <v>46</v>
      </c>
      <c r="G22" s="33"/>
      <c r="H22" s="28">
        <v>2</v>
      </c>
      <c r="I22" s="28">
        <v>2</v>
      </c>
      <c r="J22" s="12"/>
    </row>
    <row r="23" s="4" customFormat="1" ht="19.5" customHeight="1" spans="1:10">
      <c r="A23" s="12"/>
      <c r="B23" s="31"/>
      <c r="C23" s="32"/>
      <c r="D23" s="27" t="s">
        <v>49</v>
      </c>
      <c r="E23" s="28" t="s">
        <v>50</v>
      </c>
      <c r="F23" s="29" t="s">
        <v>50</v>
      </c>
      <c r="G23" s="33"/>
      <c r="H23" s="28">
        <v>2</v>
      </c>
      <c r="I23" s="28">
        <v>2</v>
      </c>
      <c r="J23" s="12"/>
    </row>
    <row r="24" s="4" customFormat="1" ht="19.5" customHeight="1" spans="1:10">
      <c r="A24" s="12"/>
      <c r="B24" s="31"/>
      <c r="C24" s="32"/>
      <c r="D24" s="27" t="s">
        <v>51</v>
      </c>
      <c r="E24" s="28" t="s">
        <v>52</v>
      </c>
      <c r="F24" s="29" t="s">
        <v>52</v>
      </c>
      <c r="G24" s="33"/>
      <c r="H24" s="28">
        <v>2</v>
      </c>
      <c r="I24" s="28">
        <v>2</v>
      </c>
      <c r="J24" s="12"/>
    </row>
    <row r="25" s="4" customFormat="1" ht="19.5" customHeight="1" spans="1:10">
      <c r="A25" s="12"/>
      <c r="B25" s="31"/>
      <c r="C25" s="32"/>
      <c r="D25" s="27" t="s">
        <v>53</v>
      </c>
      <c r="E25" s="28" t="s">
        <v>54</v>
      </c>
      <c r="F25" s="29" t="s">
        <v>54</v>
      </c>
      <c r="G25" s="33"/>
      <c r="H25" s="28">
        <v>2</v>
      </c>
      <c r="I25" s="28">
        <v>2</v>
      </c>
      <c r="J25" s="12"/>
    </row>
    <row r="26" s="4" customFormat="1" ht="32" customHeight="1" spans="1:10">
      <c r="A26" s="12"/>
      <c r="B26" s="31"/>
      <c r="C26" s="32"/>
      <c r="D26" s="27" t="s">
        <v>55</v>
      </c>
      <c r="E26" s="28" t="s">
        <v>56</v>
      </c>
      <c r="F26" s="29" t="s">
        <v>56</v>
      </c>
      <c r="G26" s="33"/>
      <c r="H26" s="28">
        <v>2</v>
      </c>
      <c r="I26" s="28">
        <v>2</v>
      </c>
      <c r="J26" s="12"/>
    </row>
    <row r="27" s="4" customFormat="1" ht="19.5" customHeight="1" spans="1:10">
      <c r="A27" s="12"/>
      <c r="B27" s="31"/>
      <c r="C27" s="32"/>
      <c r="D27" s="27" t="s">
        <v>57</v>
      </c>
      <c r="E27" s="28" t="s">
        <v>40</v>
      </c>
      <c r="F27" s="29" t="s">
        <v>40</v>
      </c>
      <c r="G27" s="33"/>
      <c r="H27" s="28">
        <v>2</v>
      </c>
      <c r="I27" s="28">
        <v>2</v>
      </c>
      <c r="J27" s="12"/>
    </row>
    <row r="28" s="4" customFormat="1" ht="19.5" customHeight="1" spans="1:10">
      <c r="A28" s="12"/>
      <c r="B28" s="31"/>
      <c r="C28" s="34"/>
      <c r="D28" s="27" t="s">
        <v>58</v>
      </c>
      <c r="E28" s="28" t="s">
        <v>40</v>
      </c>
      <c r="F28" s="29" t="s">
        <v>40</v>
      </c>
      <c r="G28" s="33"/>
      <c r="H28" s="28">
        <v>2</v>
      </c>
      <c r="I28" s="28">
        <v>2</v>
      </c>
      <c r="J28" s="12"/>
    </row>
    <row r="29" s="4" customFormat="1" ht="23" customHeight="1" spans="1:10">
      <c r="A29" s="12"/>
      <c r="B29" s="31"/>
      <c r="C29" s="26" t="s">
        <v>59</v>
      </c>
      <c r="D29" s="27" t="s">
        <v>60</v>
      </c>
      <c r="E29" s="27" t="s">
        <v>61</v>
      </c>
      <c r="F29" s="23" t="s">
        <v>62</v>
      </c>
      <c r="G29" s="24"/>
      <c r="H29" s="28">
        <v>5</v>
      </c>
      <c r="I29" s="28">
        <v>5</v>
      </c>
      <c r="J29" s="12"/>
    </row>
    <row r="30" s="4" customFormat="1" ht="23" customHeight="1" spans="1:10">
      <c r="A30" s="12"/>
      <c r="B30" s="31"/>
      <c r="C30" s="34"/>
      <c r="D30" s="27" t="s">
        <v>63</v>
      </c>
      <c r="E30" s="27" t="s">
        <v>61</v>
      </c>
      <c r="F30" s="23" t="s">
        <v>62</v>
      </c>
      <c r="G30" s="24"/>
      <c r="H30" s="28">
        <v>5</v>
      </c>
      <c r="I30" s="28">
        <v>5</v>
      </c>
      <c r="J30" s="12"/>
    </row>
    <row r="31" s="4" customFormat="1" ht="19.5" customHeight="1" spans="1:10">
      <c r="A31" s="12"/>
      <c r="B31" s="31"/>
      <c r="C31" s="26" t="s">
        <v>64</v>
      </c>
      <c r="D31" s="27" t="s">
        <v>65</v>
      </c>
      <c r="E31" s="27" t="s">
        <v>66</v>
      </c>
      <c r="F31" s="35" t="s">
        <v>66</v>
      </c>
      <c r="G31" s="30"/>
      <c r="H31" s="28">
        <v>4</v>
      </c>
      <c r="I31" s="28">
        <v>4</v>
      </c>
      <c r="J31" s="12"/>
    </row>
    <row r="32" s="4" customFormat="1" ht="19.5" customHeight="1" spans="1:10">
      <c r="A32" s="12"/>
      <c r="B32" s="31"/>
      <c r="C32" s="32"/>
      <c r="D32" s="27" t="s">
        <v>67</v>
      </c>
      <c r="E32" s="27" t="s">
        <v>66</v>
      </c>
      <c r="F32" s="35" t="s">
        <v>66</v>
      </c>
      <c r="G32" s="30"/>
      <c r="H32" s="28">
        <v>4</v>
      </c>
      <c r="I32" s="28">
        <v>4</v>
      </c>
      <c r="J32" s="12"/>
    </row>
    <row r="33" s="4" customFormat="1" ht="19.5" customHeight="1" spans="1:10">
      <c r="A33" s="12"/>
      <c r="B33" s="31"/>
      <c r="C33" s="34"/>
      <c r="D33" s="27" t="s">
        <v>68</v>
      </c>
      <c r="E33" s="27" t="s">
        <v>66</v>
      </c>
      <c r="F33" s="35" t="s">
        <v>66</v>
      </c>
      <c r="G33" s="30"/>
      <c r="H33" s="28">
        <v>4</v>
      </c>
      <c r="I33" s="28">
        <v>4</v>
      </c>
      <c r="J33" s="12"/>
    </row>
    <row r="34" s="4" customFormat="1" ht="31.5" customHeight="1" spans="1:10">
      <c r="A34" s="12"/>
      <c r="B34" s="31"/>
      <c r="C34" s="26" t="s">
        <v>69</v>
      </c>
      <c r="D34" s="27" t="s">
        <v>70</v>
      </c>
      <c r="E34" s="27" t="s">
        <v>71</v>
      </c>
      <c r="F34" s="23" t="s">
        <v>72</v>
      </c>
      <c r="G34" s="24"/>
      <c r="H34" s="28">
        <v>10</v>
      </c>
      <c r="I34" s="28">
        <v>10</v>
      </c>
      <c r="J34" s="12"/>
    </row>
    <row r="35" s="4" customFormat="1" ht="31.5" customHeight="1" spans="1:10">
      <c r="A35" s="12"/>
      <c r="B35" s="25" t="s">
        <v>73</v>
      </c>
      <c r="C35" s="26" t="s">
        <v>74</v>
      </c>
      <c r="D35" s="27" t="s">
        <v>75</v>
      </c>
      <c r="E35" s="27" t="s">
        <v>75</v>
      </c>
      <c r="F35" s="23" t="s">
        <v>75</v>
      </c>
      <c r="G35" s="24"/>
      <c r="H35" s="28">
        <v>0</v>
      </c>
      <c r="I35" s="28">
        <v>0</v>
      </c>
      <c r="J35" s="12"/>
    </row>
    <row r="36" s="4" customFormat="1" ht="114" customHeight="1" spans="1:10">
      <c r="A36" s="12"/>
      <c r="B36" s="31"/>
      <c r="C36" s="26" t="s">
        <v>76</v>
      </c>
      <c r="D36" s="27" t="s">
        <v>77</v>
      </c>
      <c r="E36" s="27" t="s">
        <v>61</v>
      </c>
      <c r="F36" s="23" t="s">
        <v>62</v>
      </c>
      <c r="G36" s="24"/>
      <c r="H36" s="28">
        <v>5</v>
      </c>
      <c r="I36" s="28">
        <v>4</v>
      </c>
      <c r="J36" s="13" t="s">
        <v>78</v>
      </c>
    </row>
    <row r="37" s="4" customFormat="1" ht="117" spans="1:10">
      <c r="A37" s="12"/>
      <c r="B37" s="31"/>
      <c r="C37" s="32"/>
      <c r="D37" s="27" t="s">
        <v>79</v>
      </c>
      <c r="E37" s="27" t="s">
        <v>61</v>
      </c>
      <c r="F37" s="23" t="s">
        <v>62</v>
      </c>
      <c r="G37" s="24"/>
      <c r="H37" s="28">
        <v>5</v>
      </c>
      <c r="I37" s="28">
        <v>4</v>
      </c>
      <c r="J37" s="13" t="s">
        <v>78</v>
      </c>
    </row>
    <row r="38" s="4" customFormat="1" ht="31.5" customHeight="1" spans="1:10">
      <c r="A38" s="12"/>
      <c r="B38" s="31"/>
      <c r="C38" s="26" t="s">
        <v>80</v>
      </c>
      <c r="D38" s="27" t="s">
        <v>75</v>
      </c>
      <c r="E38" s="27" t="s">
        <v>75</v>
      </c>
      <c r="F38" s="23" t="s">
        <v>75</v>
      </c>
      <c r="G38" s="24"/>
      <c r="H38" s="28">
        <v>0</v>
      </c>
      <c r="I38" s="28">
        <v>0</v>
      </c>
      <c r="J38" s="13"/>
    </row>
    <row r="39" s="4" customFormat="1" ht="94" customHeight="1" spans="1:10">
      <c r="A39" s="12"/>
      <c r="B39" s="31"/>
      <c r="C39" s="26" t="s">
        <v>81</v>
      </c>
      <c r="D39" s="27" t="s">
        <v>82</v>
      </c>
      <c r="E39" s="27" t="s">
        <v>61</v>
      </c>
      <c r="F39" s="23" t="s">
        <v>62</v>
      </c>
      <c r="G39" s="24"/>
      <c r="H39" s="28">
        <v>10</v>
      </c>
      <c r="I39" s="28">
        <v>8</v>
      </c>
      <c r="J39" s="13" t="s">
        <v>78</v>
      </c>
    </row>
    <row r="40" s="4" customFormat="1" ht="52" customHeight="1" spans="1:10">
      <c r="A40" s="12"/>
      <c r="B40" s="25" t="s">
        <v>83</v>
      </c>
      <c r="C40" s="25" t="s">
        <v>84</v>
      </c>
      <c r="D40" s="27" t="s">
        <v>85</v>
      </c>
      <c r="E40" s="27" t="s">
        <v>86</v>
      </c>
      <c r="F40" s="23" t="s">
        <v>86</v>
      </c>
      <c r="G40" s="24"/>
      <c r="H40" s="28">
        <v>10</v>
      </c>
      <c r="I40" s="28">
        <v>10</v>
      </c>
      <c r="J40" s="12"/>
    </row>
    <row r="41" s="4" customFormat="1" ht="21" customHeight="1" spans="1:10">
      <c r="A41" s="36" t="s">
        <v>87</v>
      </c>
      <c r="B41" s="36"/>
      <c r="C41" s="36"/>
      <c r="D41" s="36"/>
      <c r="E41" s="36"/>
      <c r="F41" s="36"/>
      <c r="G41" s="36"/>
      <c r="H41" s="37">
        <f>SUM(H15:H40)+H8</f>
        <v>100</v>
      </c>
      <c r="I41" s="37">
        <f>SUM(I15:I40)+J8</f>
        <v>95.6362864967023</v>
      </c>
      <c r="J41" s="42" t="s">
        <v>21</v>
      </c>
    </row>
    <row r="42" ht="120" customHeight="1" spans="1:10">
      <c r="A42" s="38" t="s">
        <v>88</v>
      </c>
      <c r="B42" s="38"/>
      <c r="C42" s="38"/>
      <c r="D42" s="38"/>
      <c r="E42" s="39"/>
      <c r="F42" s="39"/>
      <c r="G42" s="38"/>
      <c r="H42" s="38"/>
      <c r="I42" s="39"/>
      <c r="J42" s="38"/>
    </row>
  </sheetData>
  <mergeCells count="5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A41:G41"/>
    <mergeCell ref="A42:J42"/>
    <mergeCell ref="A12:A13"/>
    <mergeCell ref="A14:A40"/>
    <mergeCell ref="B15:B34"/>
    <mergeCell ref="B35:B39"/>
    <mergeCell ref="C15:C28"/>
    <mergeCell ref="C29:C30"/>
    <mergeCell ref="C31:C33"/>
    <mergeCell ref="C36:C3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5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2024-05-30T06:31:52Z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5600D00B3B3344EDA730294842549C8A_12</vt:lpwstr>
  </property>
</Properties>
</file>