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<sst xmlns="http://schemas.openxmlformats.org/spreadsheetml/2006/main" count="108" uniqueCount="89">
  <si>
    <t>附件3</t>
  </si>
  <si>
    <t>项目支出绩效自评表</t>
  </si>
  <si>
    <t>（2023年度）</t>
  </si>
  <si>
    <t>项目名称</t>
  </si>
  <si>
    <t>信息系统运维类项目</t>
  </si>
  <si>
    <t>主管部门</t>
  </si>
  <si>
    <t>北京市粮食和物资储备局</t>
  </si>
  <si>
    <t>实施单位</t>
  </si>
  <si>
    <t>项目负责人</t>
  </si>
  <si>
    <t>蔡奇敏</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</si>
  <si>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</si>
  <si>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</si>
  <si>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</si>
  <si>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</si>
  <si>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</si>
  <si>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</si>
  <si>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</si>
  <si>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</si>
  <si>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</si>
  <si>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</si>
  <si>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</si>
  <si>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</si>
  <si>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</si>
  <si>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</si>
  <si>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</si>
  <si>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</si>
  <si>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积极推进局政务网站建设，及时发现、处置网站安全漏洞、隐患和攻击事件，进一步加强局政务网站的安全管理，及时发现、办理互联网政务服务，更好地发挥局政务网站的作用。保障北京市粮食和物资储备局与国家粮食和物资储备局发展改革系统纵向网连接畅通。完成安防设备与纵向网设备维保，更好的满足业务发展需要。保障所属16家基层单位的视频会议系统正常会议召开，节省基层单位会议的开支，及时发现、处置视频会议系统故障；加强视频会议系统管理，更好地发挥局视频会议系统作用。</t>
  </si>
  <si>
    <t>完成安防设备与纵向网设备维保，更好的满足业务发展需要。保障所属16家基层单位的视频会议系统正常会议召开，节省基层单位会议的开支，及时发现、处置视频会议系统故障；加强视频会议系统管理，更好地发挥局视频会议系统作用。</t>
  </si>
  <si>
    <t>绩
效
指
标</t>
  </si>
  <si>
    <t>一级指标</t>
  </si>
  <si>
    <t>二级指标</t>
  </si>
  <si>
    <t>三级指标</t>
  </si>
  <si>
    <t>年度指标值</t>
  </si>
  <si>
    <t>实际完成值</t>
  </si>
  <si>
    <t>偏差原因分析及
改进措施</t>
  </si>
  <si>
    <t>产
出
指
标
（50分）</t>
  </si>
  <si>
    <t>数量指标
（18分）</t>
  </si>
  <si>
    <t>视频会议系统技术保障会议室数量</t>
  </si>
  <si>
    <t>≥3个</t>
  </si>
  <si>
    <t>3个</t>
  </si>
  <si>
    <t>网站安全加固的次数</t>
  </si>
  <si>
    <t>≥4次</t>
  </si>
  <si>
    <t>4次</t>
  </si>
  <si>
    <t>信息化运维服务的类型</t>
  </si>
  <si>
    <t>≥5项</t>
  </si>
  <si>
    <t>5项</t>
  </si>
  <si>
    <t>网站和新媒体绩效考核保障服务的次数</t>
  </si>
  <si>
    <t>网站维护服务次数</t>
  </si>
  <si>
    <t>≥12次</t>
  </si>
  <si>
    <t>12次</t>
  </si>
  <si>
    <t>质量指标
（9分）</t>
  </si>
  <si>
    <t>系统正常运转率</t>
  </si>
  <si>
    <t>≥90%</t>
  </si>
  <si>
    <t>局网站、局新媒体绩效考核结果</t>
  </si>
  <si>
    <t>≥90分</t>
  </si>
  <si>
    <t>96分</t>
  </si>
  <si>
    <t>设备验收合格率</t>
  </si>
  <si>
    <t>100%</t>
  </si>
  <si>
    <t>时效指标
（13分）</t>
  </si>
  <si>
    <t>网站响应的及时性</t>
  </si>
  <si>
    <t>纵向网光纤网络设备故障维护时效</t>
  </si>
  <si>
    <t>≤6小时</t>
  </si>
  <si>
    <t>4小时</t>
  </si>
  <si>
    <t>合同签订完成时效</t>
  </si>
  <si>
    <t>≤6月</t>
  </si>
  <si>
    <t>6月</t>
  </si>
  <si>
    <t>信息化运维服务保障时效</t>
  </si>
  <si>
    <t>1年</t>
  </si>
  <si>
    <t>成本指标
（10分）</t>
  </si>
  <si>
    <t>信息化运维服务总成本</t>
  </si>
  <si>
    <t>≤78.1万元</t>
  </si>
  <si>
    <t>78.1万元</t>
  </si>
  <si>
    <t>效
益
指
标
（30分）</t>
  </si>
  <si>
    <t>经济效益指标
（0分）</t>
  </si>
  <si>
    <t>无</t>
  </si>
  <si>
    <t>社会效益指标
（15分）</t>
  </si>
  <si>
    <t>保障政务网站及时堵塞漏洞，运转安全</t>
  </si>
  <si>
    <t>好坏</t>
  </si>
  <si>
    <t>好</t>
  </si>
  <si>
    <t>原因：佐证资料留存不充分。
改进措施：将进一步加强效益效果资料留存，深入挖掘项目社会效益。</t>
  </si>
  <si>
    <t>生态效益指标
（0分）</t>
  </si>
  <si>
    <t>可持续影响指标
（15分）</t>
  </si>
  <si>
    <t>保障国家粮食和物资储备局金宏工程、机要室监控、全系统视频会议运转正常</t>
  </si>
  <si>
    <t>原因:视频会议系统存在传输不稳定、受网速影响较大、开机偶有不正常等情况发生。
改进措施:对设备及时进行升级，要求维护公司加强对我局的技术支持。</t>
  </si>
  <si>
    <t>满意度指标（10分）</t>
  </si>
  <si>
    <t>服务对象满意度指标
（10分）</t>
  </si>
  <si>
    <t>机关各处室及直属单位工作人员满意度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</si>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</sst>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 "/>
    <numFmt numFmtId="42" formatCode="_ &quot;￥&quot;* #,##0_ ;_ &quot;￥&quot;* \-#,##0_ ;_ &quot;￥&quot;* &quot;-&quot;_ ;_ @_ "/>
    <numFmt numFmtId="177" formatCode="0.000000_ "/>
    <numFmt numFmtId="44" formatCode="_ &quot;￥&quot;* #,##0.00_ ;_ &quot;￥&quot;* \-#,##0.00_ ;_ &quot;￥&quot;* &quot;-&quot;??_ ;_ @_ "/>
    <numFmt numFmtId="178" formatCode="0_);[Red]\(0\)"/>
    <numFmt numFmtId="43" formatCode="_ * #,##0.00_ ;_ * \-#,##0.00_ ;_ * &quot;-&quot;??_ ;_ @_ "/>
    <numFmt numFmtId="41" formatCode="_ * #,##0_ ;_ * \-#,##0_ ;_ * &quot;-&quot;_ ;_ @_ "/>
  </numFmts>
  <fonts count="30">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color indexed="8"/>
      <name val="宋体"/>
      <charset val="134"/>
      <scheme val="minor"/>
    </font>
    <font>
      <sz val="10"/>
      <name val="宋体"/>
      <charset val="134"/>
      <scheme val="minor"/>
    </font>
    <font>
      <sz val="10"/>
      <name val="宋体"/>
      <charset val="134"/>
    </font>
    <font>
      <b/>
      <sz val="10"/>
      <color indexed="8"/>
      <name val="宋体"/>
      <charset val="134"/>
    </font>
    <font>
      <sz val="11"/>
      <color theme="0"/>
      <name val="宋体"/>
      <charset val="0"/>
      <scheme val="minor"/>
    </font>
    <font>
      <sz val="12"/>
      <name val="宋体"/>
      <charset val="134"/>
    </font>
    <font>
      <sz val="11"/>
      <color rgb="FF9C0006"/>
      <name val="宋体"/>
      <charset val="0"/>
      <scheme val="minor"/>
    </font>
    <font>
      <sz val="11"/>
      <color theme="1"/>
      <name val="宋体"/>
      <charset val="0"/>
      <scheme val="minor"/>
    </font>
    <font>
      <sz val="11"/>
      <color rgb="FF9C6500"/>
      <name val="宋体"/>
      <charset val="0"/>
      <scheme val="minor"/>
    </font>
    <font>
      <b/>
      <sz val="18"/>
      <color theme="3"/>
      <name val="宋体"/>
      <charset val="134"/>
      <scheme val="minor"/>
    </font>
    <font>
      <b/>
      <sz val="15"/>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4"/>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13" fillId="15"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3" fillId="28"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1"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3" fillId="26"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3"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27" borderId="0" applyNumberFormat="false" applyBorder="false" applyAlignment="false" applyProtection="false">
      <alignment vertical="center"/>
    </xf>
    <xf numFmtId="0" fontId="26" fillId="29" borderId="11"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8"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7" fillId="13" borderId="11" applyNumberFormat="false" applyAlignment="false" applyProtection="false">
      <alignment vertical="center"/>
    </xf>
    <xf numFmtId="0" fontId="28" fillId="29" borderId="15" applyNumberFormat="false" applyAlignment="false" applyProtection="false">
      <alignment vertical="center"/>
    </xf>
    <xf numFmtId="0" fontId="29" fillId="31" borderId="16" applyNumberFormat="false" applyAlignment="false" applyProtection="false">
      <alignment vertical="center"/>
    </xf>
    <xf numFmtId="0" fontId="19" fillId="0" borderId="12" applyNumberFormat="false" applyFill="false" applyAlignment="false" applyProtection="false">
      <alignment vertical="center"/>
    </xf>
    <xf numFmtId="0" fontId="10" fillId="2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10" borderId="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8" fillId="1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0" borderId="0"/>
    <xf numFmtId="0" fontId="10" fillId="2"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54">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0" borderId="1" xfId="0" applyFont="true" applyBorder="true" applyAlignment="true">
      <alignment horizontal="right" vertical="center" wrapText="true"/>
    </xf>
    <xf numFmtId="0" fontId="5" fillId="0" borderId="2" xfId="0" applyFont="true" applyBorder="true" applyAlignment="true">
      <alignment horizontal="right" vertical="center" wrapText="true"/>
    </xf>
    <xf numFmtId="0" fontId="5" fillId="0" borderId="1" xfId="0" applyFont="true" applyBorder="true" applyAlignment="true">
      <alignmen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0" fontId="6" fillId="0" borderId="4" xfId="0" applyFont="true" applyFill="true" applyBorder="true" applyAlignment="true">
      <alignment horizontal="center" vertical="center" wrapText="true"/>
    </xf>
    <xf numFmtId="49" fontId="7" fillId="0" borderId="4" xfId="46" applyNumberFormat="true" applyFont="true" applyFill="true" applyBorder="true" applyAlignment="true">
      <alignment horizontal="center" vertical="center" wrapText="true"/>
    </xf>
    <xf numFmtId="49" fontId="7" fillId="0" borderId="1" xfId="46" applyNumberFormat="true"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49" fontId="7" fillId="0" borderId="5" xfId="46" applyNumberFormat="true" applyFont="true" applyFill="true" applyBorder="true" applyAlignment="true">
      <alignment horizontal="center" vertical="center" wrapText="true"/>
    </xf>
    <xf numFmtId="49" fontId="7" fillId="0" borderId="6" xfId="46" applyNumberFormat="true" applyFont="true" applyFill="true" applyBorder="true" applyAlignment="true">
      <alignment horizontal="center" vertical="center" wrapText="true"/>
    </xf>
    <xf numFmtId="49" fontId="8" fillId="0" borderId="1" xfId="46" applyNumberFormat="true" applyFont="true" applyFill="true" applyBorder="true" applyAlignment="true">
      <alignment horizontal="center" vertical="center" wrapText="true"/>
    </xf>
    <xf numFmtId="0" fontId="9" fillId="0" borderId="1" xfId="0" applyFont="true" applyBorder="true" applyAlignment="true">
      <alignment horizontal="center" vertical="center" wrapText="true"/>
    </xf>
    <xf numFmtId="0" fontId="5" fillId="0" borderId="7" xfId="0" applyFont="true" applyBorder="true" applyAlignment="true">
      <alignment horizontal="left" vertical="center" wrapText="true"/>
    </xf>
    <xf numFmtId="0" fontId="3" fillId="0" borderId="0" xfId="0" applyFont="true" applyBorder="true" applyAlignment="true">
      <alignment horizontal="center" vertical="center" wrapText="true"/>
    </xf>
    <xf numFmtId="177" fontId="5" fillId="0" borderId="1" xfId="12" applyNumberFormat="true" applyFont="true" applyBorder="true" applyAlignment="true">
      <alignment horizontal="center" vertical="center" wrapText="true"/>
    </xf>
    <xf numFmtId="178" fontId="5" fillId="0" borderId="1" xfId="11" applyNumberFormat="true" applyFont="true" applyBorder="true" applyAlignment="true">
      <alignment horizontal="center" vertical="center" wrapText="true"/>
    </xf>
    <xf numFmtId="177" fontId="5" fillId="0" borderId="1" xfId="12" applyNumberFormat="true" applyFont="true" applyFill="true" applyBorder="true" applyAlignment="true">
      <alignment horizontal="center" vertical="center" wrapText="true"/>
    </xf>
    <xf numFmtId="177" fontId="5" fillId="0" borderId="1" xfId="0" applyNumberFormat="true" applyFont="true" applyBorder="true" applyAlignment="true">
      <alignment horizontal="center" vertical="center" wrapText="true"/>
    </xf>
    <xf numFmtId="178" fontId="5" fillId="0" borderId="1" xfId="0" applyNumberFormat="true" applyFont="true" applyBorder="true" applyAlignment="true">
      <alignment horizontal="center" vertical="center" wrapText="true"/>
    </xf>
    <xf numFmtId="0" fontId="5" fillId="0" borderId="8" xfId="0" applyFont="true" applyBorder="true" applyAlignment="true">
      <alignment horizontal="left" vertical="center" wrapText="true"/>
    </xf>
    <xf numFmtId="0" fontId="5" fillId="0" borderId="2"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2"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6" fillId="0" borderId="8" xfId="0" applyFont="true" applyFill="true" applyBorder="true" applyAlignment="true">
      <alignment horizontal="center" vertical="center" wrapText="true"/>
    </xf>
    <xf numFmtId="0" fontId="7" fillId="0" borderId="1" xfId="46" applyNumberFormat="true" applyFont="true" applyFill="true" applyBorder="true" applyAlignment="true">
      <alignment horizontal="center" vertical="center" wrapText="true"/>
    </xf>
    <xf numFmtId="9" fontId="6" fillId="0" borderId="2" xfId="0" applyNumberFormat="true"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8" fillId="0" borderId="1" xfId="46" applyNumberFormat="true"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9" fontId="7" fillId="0" borderId="1" xfId="46" applyNumberFormat="true" applyFont="true" applyFill="true" applyBorder="true" applyAlignment="true">
      <alignment horizontal="center" vertical="center" wrapText="true"/>
    </xf>
    <xf numFmtId="176" fontId="9" fillId="0" borderId="1" xfId="0" applyNumberFormat="true" applyFont="true" applyBorder="true" applyAlignment="true">
      <alignment horizontal="center" vertical="center" wrapText="true"/>
    </xf>
    <xf numFmtId="0" fontId="5" fillId="0" borderId="7" xfId="0" applyFont="true" applyBorder="true" applyAlignment="true">
      <alignment horizontal="center" vertical="center" wrapText="true"/>
    </xf>
    <xf numFmtId="10" fontId="5" fillId="0" borderId="1" xfId="12" applyNumberFormat="true" applyFont="true" applyBorder="true" applyAlignment="true">
      <alignment horizontal="center" vertical="center" wrapText="true"/>
    </xf>
    <xf numFmtId="176" fontId="5" fillId="0" borderId="1" xfId="12" applyNumberFormat="true" applyFont="true" applyBorder="true" applyAlignment="true">
      <alignment horizontal="center" vertical="center" wrapText="true"/>
    </xf>
    <xf numFmtId="10" fontId="5" fillId="0" borderId="1" xfId="12" applyNumberFormat="true" applyFont="true" applyBorder="true" applyAlignment="true">
      <alignment vertical="center" wrapText="true"/>
    </xf>
    <xf numFmtId="0" fontId="5" fillId="0" borderId="8" xfId="0" applyFont="true" applyFill="true" applyBorder="true" applyAlignment="true">
      <alignment horizontal="left" vertical="center" wrapText="true"/>
    </xf>
    <xf numFmtId="0" fontId="6" fillId="0" borderId="1" xfId="0" applyFont="true" applyBorder="true" applyAlignment="true">
      <alignment vertical="center" wrapText="true"/>
    </xf>
    <xf numFmtId="43" fontId="9" fillId="0" borderId="1" xfId="12"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4"/>
  <sheetViews>
    <sheetView tabSelected="1" view="pageBreakPreview" zoomScale="85" zoomScaleNormal="100" zoomScaleSheetLayoutView="85" topLeftCell="A19" workbookViewId="0">
      <selection activeCell="E29" sqref="E29"/>
    </sheetView>
  </sheetViews>
  <sheetFormatPr defaultColWidth="9" defaultRowHeight="13.5"/>
  <cols>
    <col min="1" max="1" width="4" style="5" customWidth="true"/>
    <col min="2" max="2" width="8.49166666666667" style="5" customWidth="true"/>
    <col min="3" max="3" width="13.5" style="5" customWidth="true"/>
    <col min="4" max="4" width="19.5" style="5" customWidth="true"/>
    <col min="5" max="5" width="9.74166666666667" style="6" customWidth="true"/>
    <col min="6" max="6" width="9.61666666666667" style="6" customWidth="true"/>
    <col min="7" max="7" width="12.975" style="5" customWidth="true"/>
    <col min="8" max="8" width="8" style="5" customWidth="true"/>
    <col min="9" max="9" width="10.6583333333333" style="6" customWidth="true"/>
    <col min="10" max="10" width="27.0583333333333" style="5" customWidth="true"/>
  </cols>
  <sheetData>
    <row r="1" ht="27" customHeight="true" spans="1:10">
      <c r="A1" s="7" t="s">
        <v>0</v>
      </c>
      <c r="B1" s="7"/>
      <c r="C1" s="7"/>
      <c r="D1" s="7"/>
      <c r="E1" s="26"/>
      <c r="F1" s="26"/>
      <c r="G1" s="7"/>
      <c r="H1" s="7"/>
      <c r="I1" s="26"/>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8.75" customHeight="true" spans="1:10">
      <c r="A4" s="10" t="s">
        <v>3</v>
      </c>
      <c r="B4" s="10"/>
      <c r="C4" s="10"/>
      <c r="D4" s="10" t="s">
        <v>4</v>
      </c>
      <c r="E4" s="10"/>
      <c r="F4" s="10"/>
      <c r="G4" s="10"/>
      <c r="H4" s="10"/>
      <c r="I4" s="10"/>
      <c r="J4" s="10"/>
    </row>
    <row r="5" ht="18.75" customHeight="true" spans="1:10">
      <c r="A5" s="10" t="s">
        <v>5</v>
      </c>
      <c r="B5" s="10"/>
      <c r="C5" s="10"/>
      <c r="D5" s="10" t="s">
        <v>6</v>
      </c>
      <c r="E5" s="10"/>
      <c r="F5" s="10" t="s">
        <v>7</v>
      </c>
      <c r="G5" s="10"/>
      <c r="H5" s="10"/>
      <c r="I5" s="10" t="s">
        <v>6</v>
      </c>
      <c r="J5" s="10"/>
    </row>
    <row r="6" ht="18.75" customHeight="true" spans="1:10">
      <c r="A6" s="10" t="s">
        <v>8</v>
      </c>
      <c r="B6" s="10"/>
      <c r="C6" s="10"/>
      <c r="D6" s="10" t="s">
        <v>9</v>
      </c>
      <c r="E6" s="10"/>
      <c r="F6" s="10" t="s">
        <v>10</v>
      </c>
      <c r="G6" s="10"/>
      <c r="H6" s="10"/>
      <c r="I6" s="10">
        <v>55574640</v>
      </c>
      <c r="J6" s="10"/>
    </row>
    <row r="7" s="2" customFormat="true" ht="27" customHeight="true" spans="1:10">
      <c r="A7" s="10" t="s">
        <v>11</v>
      </c>
      <c r="B7" s="10"/>
      <c r="C7" s="10"/>
      <c r="D7" s="10"/>
      <c r="E7" s="10" t="s">
        <v>12</v>
      </c>
      <c r="F7" s="10" t="s">
        <v>13</v>
      </c>
      <c r="G7" s="10" t="s">
        <v>14</v>
      </c>
      <c r="H7" s="10" t="s">
        <v>15</v>
      </c>
      <c r="I7" s="10" t="s">
        <v>16</v>
      </c>
      <c r="J7" s="10" t="s">
        <v>17</v>
      </c>
    </row>
    <row r="8" ht="17.25" customHeight="true" spans="1:10">
      <c r="A8" s="10"/>
      <c r="B8" s="10"/>
      <c r="C8" s="10"/>
      <c r="D8" s="11" t="s">
        <v>18</v>
      </c>
      <c r="E8" s="27">
        <v>81.32</v>
      </c>
      <c r="F8" s="27">
        <v>78.1</v>
      </c>
      <c r="G8" s="27">
        <v>78.1</v>
      </c>
      <c r="H8" s="28">
        <v>10</v>
      </c>
      <c r="I8" s="48">
        <f>G8/F8</f>
        <v>1</v>
      </c>
      <c r="J8" s="49">
        <f>H8*I8</f>
        <v>10</v>
      </c>
    </row>
    <row r="9" ht="17.25" customHeight="true" spans="1:10">
      <c r="A9" s="10"/>
      <c r="B9" s="10"/>
      <c r="C9" s="10"/>
      <c r="D9" s="12" t="s">
        <v>19</v>
      </c>
      <c r="E9" s="27">
        <v>81.32</v>
      </c>
      <c r="F9" s="27">
        <v>78.1</v>
      </c>
      <c r="G9" s="27">
        <v>78.1</v>
      </c>
      <c r="H9" s="28" t="s">
        <v>20</v>
      </c>
      <c r="I9" s="48">
        <f t="shared" ref="I9:I11" si="0">G9/F9</f>
        <v>1</v>
      </c>
      <c r="J9" s="28" t="s">
        <v>20</v>
      </c>
    </row>
    <row r="10" ht="17.25" customHeight="true" spans="1:10">
      <c r="A10" s="10"/>
      <c r="B10" s="10"/>
      <c r="C10" s="10"/>
      <c r="D10" s="13" t="s">
        <v>21</v>
      </c>
      <c r="E10" s="27"/>
      <c r="F10" s="29"/>
      <c r="G10" s="30"/>
      <c r="H10" s="28" t="s">
        <v>20</v>
      </c>
      <c r="I10" s="50"/>
      <c r="J10" s="28" t="s">
        <v>20</v>
      </c>
    </row>
    <row r="11" ht="17.25" customHeight="true" spans="1:10">
      <c r="A11" s="10"/>
      <c r="B11" s="10"/>
      <c r="C11" s="10"/>
      <c r="D11" s="12" t="s">
        <v>22</v>
      </c>
      <c r="E11" s="30"/>
      <c r="F11" s="30"/>
      <c r="G11" s="30"/>
      <c r="H11" s="31" t="s">
        <v>20</v>
      </c>
      <c r="I11" s="50"/>
      <c r="J11" s="31" t="s">
        <v>20</v>
      </c>
    </row>
    <row r="12" ht="21" customHeight="true" spans="1:10">
      <c r="A12" s="10" t="s">
        <v>23</v>
      </c>
      <c r="B12" s="10" t="s">
        <v>24</v>
      </c>
      <c r="C12" s="10"/>
      <c r="D12" s="10"/>
      <c r="E12" s="10"/>
      <c r="F12" s="10" t="s">
        <v>25</v>
      </c>
      <c r="G12" s="10"/>
      <c r="H12" s="10"/>
      <c r="I12" s="10"/>
      <c r="J12" s="10"/>
    </row>
    <row r="13" ht="120" customHeight="true" spans="1:10">
      <c r="A13" s="14"/>
      <c r="B13" s="15" t="s">
        <v>26</v>
      </c>
      <c r="C13" s="16"/>
      <c r="D13" s="16"/>
      <c r="E13" s="32"/>
      <c r="F13" s="33" t="s">
        <v>27</v>
      </c>
      <c r="G13" s="34"/>
      <c r="H13" s="34"/>
      <c r="I13" s="34"/>
      <c r="J13" s="51"/>
    </row>
    <row r="14" s="3" customFormat="true" ht="32.25" customHeight="true" spans="1:10">
      <c r="A14" s="10" t="s">
        <v>28</v>
      </c>
      <c r="B14" s="10" t="s">
        <v>29</v>
      </c>
      <c r="C14" s="10" t="s">
        <v>30</v>
      </c>
      <c r="D14" s="10" t="s">
        <v>31</v>
      </c>
      <c r="E14" s="10" t="s">
        <v>32</v>
      </c>
      <c r="F14" s="35" t="s">
        <v>33</v>
      </c>
      <c r="G14" s="36"/>
      <c r="H14" s="35" t="s">
        <v>15</v>
      </c>
      <c r="I14" s="10" t="s">
        <v>17</v>
      </c>
      <c r="J14" s="10" t="s">
        <v>34</v>
      </c>
    </row>
    <row r="15" s="4" customFormat="true" ht="29" customHeight="true" spans="1:10">
      <c r="A15" s="10"/>
      <c r="B15" s="17" t="s">
        <v>35</v>
      </c>
      <c r="C15" s="18" t="s">
        <v>36</v>
      </c>
      <c r="D15" s="19" t="s">
        <v>37</v>
      </c>
      <c r="E15" s="19" t="s">
        <v>38</v>
      </c>
      <c r="F15" s="37" t="s">
        <v>39</v>
      </c>
      <c r="G15" s="38"/>
      <c r="H15" s="39">
        <v>4</v>
      </c>
      <c r="I15" s="39">
        <v>4</v>
      </c>
      <c r="J15" s="52"/>
    </row>
    <row r="16" s="4" customFormat="true" ht="29" customHeight="true" spans="1:10">
      <c r="A16" s="10"/>
      <c r="B16" s="20"/>
      <c r="C16" s="21"/>
      <c r="D16" s="19" t="s">
        <v>40</v>
      </c>
      <c r="E16" s="19" t="s">
        <v>41</v>
      </c>
      <c r="F16" s="37" t="s">
        <v>42</v>
      </c>
      <c r="G16" s="38"/>
      <c r="H16" s="39">
        <v>4</v>
      </c>
      <c r="I16" s="39">
        <v>4</v>
      </c>
      <c r="J16" s="52"/>
    </row>
    <row r="17" s="4" customFormat="true" ht="29" customHeight="true" spans="1:10">
      <c r="A17" s="10"/>
      <c r="B17" s="20"/>
      <c r="C17" s="21"/>
      <c r="D17" s="19" t="s">
        <v>43</v>
      </c>
      <c r="E17" s="19" t="s">
        <v>44</v>
      </c>
      <c r="F17" s="37" t="s">
        <v>45</v>
      </c>
      <c r="G17" s="38"/>
      <c r="H17" s="39">
        <v>4</v>
      </c>
      <c r="I17" s="39">
        <v>4</v>
      </c>
      <c r="J17" s="52"/>
    </row>
    <row r="18" s="4" customFormat="true" ht="29" customHeight="true" spans="1:10">
      <c r="A18" s="10"/>
      <c r="B18" s="20"/>
      <c r="C18" s="21"/>
      <c r="D18" s="19" t="s">
        <v>46</v>
      </c>
      <c r="E18" s="19" t="s">
        <v>41</v>
      </c>
      <c r="F18" s="37" t="s">
        <v>42</v>
      </c>
      <c r="G18" s="38"/>
      <c r="H18" s="39">
        <v>3</v>
      </c>
      <c r="I18" s="39">
        <v>3</v>
      </c>
      <c r="J18" s="52"/>
    </row>
    <row r="19" s="4" customFormat="true" ht="29" customHeight="true" spans="1:10">
      <c r="A19" s="10"/>
      <c r="B19" s="20"/>
      <c r="C19" s="21"/>
      <c r="D19" s="19" t="s">
        <v>47</v>
      </c>
      <c r="E19" s="19" t="s">
        <v>48</v>
      </c>
      <c r="F19" s="37" t="s">
        <v>49</v>
      </c>
      <c r="G19" s="38"/>
      <c r="H19" s="39">
        <v>3</v>
      </c>
      <c r="I19" s="39">
        <v>3</v>
      </c>
      <c r="J19" s="52"/>
    </row>
    <row r="20" s="4" customFormat="true" ht="19.5" customHeight="true" spans="1:10">
      <c r="A20" s="10"/>
      <c r="B20" s="20"/>
      <c r="C20" s="18" t="s">
        <v>50</v>
      </c>
      <c r="D20" s="19" t="s">
        <v>51</v>
      </c>
      <c r="E20" s="19" t="s">
        <v>52</v>
      </c>
      <c r="F20" s="40">
        <v>1</v>
      </c>
      <c r="G20" s="38"/>
      <c r="H20" s="39">
        <v>3</v>
      </c>
      <c r="I20" s="39">
        <v>3</v>
      </c>
      <c r="J20" s="52"/>
    </row>
    <row r="21" s="4" customFormat="true" ht="36" customHeight="true" spans="1:10">
      <c r="A21" s="10"/>
      <c r="B21" s="20"/>
      <c r="C21" s="21"/>
      <c r="D21" s="19" t="s">
        <v>53</v>
      </c>
      <c r="E21" s="19" t="s">
        <v>54</v>
      </c>
      <c r="F21" s="37" t="s">
        <v>55</v>
      </c>
      <c r="G21" s="38"/>
      <c r="H21" s="39">
        <v>3</v>
      </c>
      <c r="I21" s="39">
        <v>3</v>
      </c>
      <c r="J21" s="52"/>
    </row>
    <row r="22" s="4" customFormat="true" ht="19.5" customHeight="true" spans="1:10">
      <c r="A22" s="10"/>
      <c r="B22" s="20"/>
      <c r="C22" s="22"/>
      <c r="D22" s="19" t="s">
        <v>56</v>
      </c>
      <c r="E22" s="19" t="s">
        <v>57</v>
      </c>
      <c r="F22" s="40">
        <v>1</v>
      </c>
      <c r="G22" s="38"/>
      <c r="H22" s="39">
        <v>3</v>
      </c>
      <c r="I22" s="39">
        <v>3</v>
      </c>
      <c r="J22" s="52"/>
    </row>
    <row r="23" s="4" customFormat="true" ht="19.5" customHeight="true" spans="1:10">
      <c r="A23" s="10"/>
      <c r="B23" s="20"/>
      <c r="C23" s="18" t="s">
        <v>58</v>
      </c>
      <c r="D23" s="19" t="s">
        <v>59</v>
      </c>
      <c r="E23" s="19" t="s">
        <v>57</v>
      </c>
      <c r="F23" s="40">
        <v>1</v>
      </c>
      <c r="G23" s="38"/>
      <c r="H23" s="39">
        <v>3</v>
      </c>
      <c r="I23" s="39">
        <v>3</v>
      </c>
      <c r="J23" s="52"/>
    </row>
    <row r="24" s="4" customFormat="true" ht="36" customHeight="true" spans="1:10">
      <c r="A24" s="10"/>
      <c r="B24" s="20"/>
      <c r="C24" s="21"/>
      <c r="D24" s="19" t="s">
        <v>60</v>
      </c>
      <c r="E24" s="19" t="s">
        <v>61</v>
      </c>
      <c r="F24" s="37" t="s">
        <v>62</v>
      </c>
      <c r="G24" s="38"/>
      <c r="H24" s="39">
        <v>3</v>
      </c>
      <c r="I24" s="39">
        <v>3</v>
      </c>
      <c r="J24" s="52"/>
    </row>
    <row r="25" s="4" customFormat="true" ht="19.5" customHeight="true" spans="1:10">
      <c r="A25" s="10"/>
      <c r="B25" s="20"/>
      <c r="C25" s="21"/>
      <c r="D25" s="19" t="s">
        <v>63</v>
      </c>
      <c r="E25" s="19" t="s">
        <v>64</v>
      </c>
      <c r="F25" s="37" t="s">
        <v>65</v>
      </c>
      <c r="G25" s="38"/>
      <c r="H25" s="39">
        <v>3</v>
      </c>
      <c r="I25" s="39">
        <v>3</v>
      </c>
      <c r="J25" s="52"/>
    </row>
    <row r="26" s="4" customFormat="true" ht="32" customHeight="true" spans="1:10">
      <c r="A26" s="10"/>
      <c r="B26" s="20"/>
      <c r="C26" s="22"/>
      <c r="D26" s="19" t="s">
        <v>66</v>
      </c>
      <c r="E26" s="19" t="s">
        <v>67</v>
      </c>
      <c r="F26" s="37" t="s">
        <v>67</v>
      </c>
      <c r="G26" s="38"/>
      <c r="H26" s="39">
        <v>4</v>
      </c>
      <c r="I26" s="39">
        <v>4</v>
      </c>
      <c r="J26" s="52"/>
    </row>
    <row r="27" s="4" customFormat="true" ht="35" customHeight="true" spans="1:10">
      <c r="A27" s="10"/>
      <c r="B27" s="20"/>
      <c r="C27" s="18" t="s">
        <v>68</v>
      </c>
      <c r="D27" s="19" t="s">
        <v>69</v>
      </c>
      <c r="E27" s="19" t="s">
        <v>70</v>
      </c>
      <c r="F27" s="37" t="s">
        <v>71</v>
      </c>
      <c r="G27" s="38"/>
      <c r="H27" s="39">
        <v>10</v>
      </c>
      <c r="I27" s="39">
        <v>10</v>
      </c>
      <c r="J27" s="52"/>
    </row>
    <row r="28" s="4" customFormat="true" ht="38" customHeight="true" spans="1:10">
      <c r="A28" s="10"/>
      <c r="B28" s="17" t="s">
        <v>72</v>
      </c>
      <c r="C28" s="18" t="s">
        <v>73</v>
      </c>
      <c r="D28" s="23" t="s">
        <v>74</v>
      </c>
      <c r="E28" s="23" t="s">
        <v>74</v>
      </c>
      <c r="F28" s="41" t="s">
        <v>74</v>
      </c>
      <c r="G28" s="42"/>
      <c r="H28" s="43">
        <v>0</v>
      </c>
      <c r="I28" s="43">
        <v>0</v>
      </c>
      <c r="J28" s="52"/>
    </row>
    <row r="29" s="4" customFormat="true" ht="48" customHeight="true" spans="1:10">
      <c r="A29" s="10"/>
      <c r="B29" s="20"/>
      <c r="C29" s="18" t="s">
        <v>75</v>
      </c>
      <c r="D29" s="19" t="s">
        <v>76</v>
      </c>
      <c r="E29" s="19" t="s">
        <v>77</v>
      </c>
      <c r="F29" s="37" t="s">
        <v>78</v>
      </c>
      <c r="G29" s="38"/>
      <c r="H29" s="44">
        <v>15</v>
      </c>
      <c r="I29" s="44">
        <v>13</v>
      </c>
      <c r="J29" s="14" t="s">
        <v>79</v>
      </c>
    </row>
    <row r="30" s="4" customFormat="true" ht="30" customHeight="true" spans="1:10">
      <c r="A30" s="10"/>
      <c r="B30" s="20"/>
      <c r="C30" s="18" t="s">
        <v>80</v>
      </c>
      <c r="D30" s="23" t="s">
        <v>74</v>
      </c>
      <c r="E30" s="23" t="s">
        <v>74</v>
      </c>
      <c r="F30" s="41" t="s">
        <v>74</v>
      </c>
      <c r="G30" s="42"/>
      <c r="H30" s="43">
        <v>0</v>
      </c>
      <c r="I30" s="43">
        <v>0</v>
      </c>
      <c r="J30" s="52"/>
    </row>
    <row r="31" s="4" customFormat="true" ht="72" spans="1:10">
      <c r="A31" s="10"/>
      <c r="B31" s="20"/>
      <c r="C31" s="18" t="s">
        <v>81</v>
      </c>
      <c r="D31" s="19" t="s">
        <v>82</v>
      </c>
      <c r="E31" s="45">
        <v>1</v>
      </c>
      <c r="F31" s="40">
        <v>0.99</v>
      </c>
      <c r="G31" s="38"/>
      <c r="H31" s="44">
        <v>15</v>
      </c>
      <c r="I31" s="44">
        <f>F31*H31</f>
        <v>14.85</v>
      </c>
      <c r="J31" s="52" t="s">
        <v>83</v>
      </c>
    </row>
    <row r="32" s="4" customFormat="true" ht="44" customHeight="true" spans="1:10">
      <c r="A32" s="10"/>
      <c r="B32" s="17" t="s">
        <v>84</v>
      </c>
      <c r="C32" s="17" t="s">
        <v>85</v>
      </c>
      <c r="D32" s="19" t="s">
        <v>86</v>
      </c>
      <c r="E32" s="19" t="s">
        <v>52</v>
      </c>
      <c r="F32" s="40">
        <v>1</v>
      </c>
      <c r="G32" s="38"/>
      <c r="H32" s="44">
        <v>10</v>
      </c>
      <c r="I32" s="44">
        <v>10</v>
      </c>
      <c r="J32" s="52"/>
    </row>
    <row r="33" s="4" customFormat="true" ht="21" customHeight="true" spans="1:10">
      <c r="A33" s="24" t="s">
        <v>87</v>
      </c>
      <c r="B33" s="24"/>
      <c r="C33" s="24"/>
      <c r="D33" s="24"/>
      <c r="E33" s="24"/>
      <c r="F33" s="24"/>
      <c r="G33" s="24"/>
      <c r="H33" s="46">
        <f>SUM(H15:H32)+H8</f>
        <v>100</v>
      </c>
      <c r="I33" s="46">
        <f>SUM(I15:I32)+J8</f>
        <v>97.85</v>
      </c>
      <c r="J33" s="53" t="s">
        <v>20</v>
      </c>
    </row>
    <row r="34" ht="120" customHeight="true" spans="1:10">
      <c r="A34" s="25" t="s">
        <v>88</v>
      </c>
      <c r="B34" s="25"/>
      <c r="C34" s="25"/>
      <c r="D34" s="25"/>
      <c r="E34" s="47"/>
      <c r="F34" s="47"/>
      <c r="G34" s="25"/>
      <c r="H34" s="25"/>
      <c r="I34" s="47"/>
      <c r="J34" s="25"/>
    </row>
  </sheetData>
  <mergeCells count="46">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7"/>
    <mergeCell ref="B28:B31"/>
    <mergeCell ref="C15:C19"/>
    <mergeCell ref="C20:C22"/>
    <mergeCell ref="C23:C26"/>
    <mergeCell ref="A7:C11"/>
  </mergeCells>
  <printOptions horizontalCentered="true"/>
  <pageMargins left="0.393055555555556" right="0.393055555555556" top="0.590277777777778" bottom="0.590277777777778" header="0.313888888888889" footer="0.393055555555556"/>
  <pageSetup paperSize="9" scale="6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2019-04-13T10:20:00Z</dcterms:created>
  <dcterms:modified xsi:type="dcterms:W3CDTF">2024-06-11T11:11:11Z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4D0E7AC6E6F14BD2960E0EFB0E8E8BE7_12</vt:lpwstr>
  </property>
</Properties>
</file>