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8350" windowHeight="6880"/>
  </bookViews>
  <sheets>
    <sheet name="项目支出绩效自评表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<sst xmlns="http://schemas.openxmlformats.org/spreadsheetml/2006/main" count="96" uniqueCount="77">
  <si>
    <t>附件3</t>
  </si>
  <si>
    <t>项目支出绩效自评表</t>
  </si>
  <si>
    <t>（2023年度）</t>
  </si>
  <si>
    <t>项目名称</t>
  </si>
  <si>
    <t>市级民用防疫物资政府临时储备项目</t>
  </si>
  <si>
    <t>主管部门</t>
  </si>
  <si>
    <t>北京市粮食和物资储备局</t>
  </si>
  <si>
    <t>实施单位</t>
  </si>
  <si>
    <t>北京市粮食和物资储备事务中心</t>
  </si>
  <si>
    <t>项目负责人</t>
  </si>
  <si>
    <t>高翔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</si>
  <si>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</si>
  <si>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</si>
  <si>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</si>
  <si>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</si>
  <si>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</si>
  <si>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</si>
  <si>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</si>
  <si>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</si>
  <si>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年度资金总额：</t>
  </si>
  <si>
    <t>其中：当年财政拨款</t>
  </si>
  <si>
    <t>——</t>
  </si>
  <si>
    <t>上年结转资金</t>
  </si>
  <si>
    <t>其他资金</t>
  </si>
  <si>
    <t>年
度
总
体
目
标</t>
  </si>
  <si>
    <t>预期目标</t>
  </si>
  <si>
    <t>实际完成情况</t>
  </si>
  <si>
    <t>落实市领导批示精神，推进市级民用防疫物资政府临时储备尽快建立，民用口罩临时储备量达到1500万只，84消毒液临时储备量达到470ml/瓶小包装储备27万瓶（每瓶约0.5Kg，共约135吨）和10Kg/桶储备2万桶（共200吨，相当于小包装40万瓶）。促进防疫物资安全率、应急工作保障率达到100%，做好防疫物资安全管控及安全防护措施，做到管控及时，防护到位。</t>
  </si>
  <si>
    <t>市级民用防疫物资政府临时储备民用口罩1500万只，10kg/桶84消毒液2万桶，470ml/瓶小包装84消毒液27万瓶，促进防疫物资安全率、应急工作保障率达到100%，做好防疫物资安全管控及安全防护措施，做到管控及时，防护到位。2023年12月，民用防疫物资临时储备合同相继到期后，完成市级民用防疫物资政府临时储备期满验收工作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</si>
  <si>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</si>
  <si>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</si>
  <si>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</si>
  <si>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</si>
  <si>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</si>
  <si>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</si>
  <si>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</si>
  <si>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产
出
指
标
（50分）</t>
  </si>
  <si>
    <t>数量指标
（15分）</t>
  </si>
  <si>
    <t>民用口罩临时储备量</t>
  </si>
  <si>
    <t>=1500万只</t>
  </si>
  <si>
    <t>1500万只</t>
  </si>
  <si>
    <t>470ml/瓶小包装84消毒液临时储备量</t>
  </si>
  <si>
    <t>=27万瓶</t>
  </si>
  <si>
    <t>27万瓶</t>
  </si>
  <si>
    <t>10kg/桶84消毒液临时储备量</t>
  </si>
  <si>
    <t>=2万桶</t>
  </si>
  <si>
    <t>2万桶</t>
  </si>
  <si>
    <t>质量指标
（15分）</t>
  </si>
  <si>
    <t>民用防疫物资安全率</t>
  </si>
  <si>
    <t>=100%</t>
  </si>
  <si>
    <t>应急工作保障率</t>
  </si>
  <si>
    <t>时效指标
（10分）</t>
  </si>
  <si>
    <t>民用口罩临时储备工作完成期限</t>
  </si>
  <si>
    <t>≤12月</t>
  </si>
  <si>
    <t>12月</t>
  </si>
  <si>
    <t>84消毒液临时储备工作完成期限</t>
  </si>
  <si>
    <t>成本指标
（10分）</t>
  </si>
  <si>
    <t>市级民用防疫物资临时储备成本</t>
  </si>
  <si>
    <t>≤100万元</t>
  </si>
  <si>
    <t>91.521万元</t>
  </si>
  <si>
    <t>效
益
指
标
（30分）</t>
  </si>
  <si>
    <t>经济效益指标
（0分）</t>
  </si>
  <si>
    <t>无</t>
  </si>
  <si>
    <t>社会效益指标
（30分）</t>
  </si>
  <si>
    <t>促使防疫物资安全管控及时</t>
  </si>
  <si>
    <t>做好防疫物资安全防护措施，确保防护到位</t>
  </si>
  <si>
    <t>好坏</t>
  </si>
  <si>
    <t>好</t>
  </si>
  <si>
    <t>原因：效益指标量化程度不足。改进措施：设置指标时将进一步加强效益指标量化程度。</t>
  </si>
  <si>
    <t>生态效益指标
（0分）</t>
  </si>
  <si>
    <t>可持续影响指标
（0分）</t>
  </si>
  <si>
    <t>满意度指标
（10分）</t>
  </si>
  <si>
    <t>服务对象满意度指标
（10分）</t>
  </si>
  <si>
    <t>主管处室满意度</t>
  </si>
  <si>
    <t>≥90%</t>
  </si>
  <si>
    <t>总分</t>
  </si>
  <si>
    <t>填报注意事项：
    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3.请在“偏差原因分析及改进措施”中说明偏离目标、不能完成目标的原因及拟采取的措施。
    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</si>
</sst>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_);[Red]\(0\)"/>
    <numFmt numFmtId="178" formatCode="0.00_ "/>
  </numFmts>
  <fonts count="28">
    <font>
      <sz val="11"/>
      <color theme="1"/>
      <name val="宋体"/>
      <charset val="134"/>
      <scheme val="minor"/>
    </font>
    <font>
      <sz val="9"/>
      <color indexed="8"/>
      <name val="宋体"/>
      <charset val="134"/>
    </font>
    <font>
      <sz val="10"/>
      <color theme="1"/>
      <name val="宋体"/>
      <charset val="134"/>
      <scheme val="minor"/>
    </font>
    <font>
      <sz val="14"/>
      <color indexed="8"/>
      <name val="方正黑体_GBK"/>
      <charset val="134"/>
    </font>
    <font>
      <sz val="16"/>
      <color indexed="8"/>
      <name val="黑体"/>
      <charset val="134"/>
    </font>
    <font>
      <sz val="10"/>
      <color indexed="8"/>
      <name val="宋体"/>
      <charset val="134"/>
    </font>
    <font>
      <sz val="10"/>
      <name val="宋体"/>
      <charset val="134"/>
    </font>
    <font>
      <b/>
      <sz val="10"/>
      <color indexed="8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3" borderId="13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4" applyNumberFormat="0" applyFill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15" fillId="0" borderId="15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4" borderId="16" applyNumberFormat="0" applyAlignment="0" applyProtection="0">
      <alignment vertical="center"/>
    </xf>
    <xf numFmtId="0" fontId="17" fillId="5" borderId="17" applyNumberFormat="0" applyAlignment="0" applyProtection="0">
      <alignment vertical="center"/>
    </xf>
    <xf numFmtId="0" fontId="18" fillId="5" borderId="16" applyNumberFormat="0" applyAlignment="0" applyProtection="0">
      <alignment vertical="center"/>
    </xf>
    <xf numFmtId="0" fontId="19" fillId="6" borderId="18" applyNumberFormat="0" applyAlignment="0" applyProtection="0">
      <alignment vertical="center"/>
    </xf>
    <xf numFmtId="0" fontId="20" fillId="0" borderId="19" applyNumberFormat="0" applyFill="0" applyAlignment="0" applyProtection="0">
      <alignment vertical="center"/>
    </xf>
    <xf numFmtId="0" fontId="21" fillId="0" borderId="20" applyNumberFormat="0" applyFill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7" fillId="0" borderId="0"/>
  </cellStyleXfs>
  <cellXfs count="59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/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76" fontId="5" fillId="0" borderId="1" xfId="1" applyNumberFormat="1" applyFont="1" applyBorder="1" applyAlignment="1">
      <alignment horizontal="center" vertical="center" wrapText="1"/>
    </xf>
    <xf numFmtId="177" fontId="5" fillId="0" borderId="1" xfId="3" applyNumberFormat="1" applyFont="1" applyBorder="1" applyAlignment="1">
      <alignment horizontal="center" vertical="center" wrapText="1"/>
    </xf>
    <xf numFmtId="176" fontId="5" fillId="0" borderId="1" xfId="1" applyNumberFormat="1" applyFont="1" applyFill="1" applyBorder="1" applyAlignment="1">
      <alignment horizontal="center"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177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49" fontId="6" fillId="0" borderId="5" xfId="49" applyNumberFormat="1" applyFont="1" applyFill="1" applyBorder="1" applyAlignment="1">
      <alignment horizontal="center" vertical="center" wrapText="1"/>
    </xf>
    <xf numFmtId="49" fontId="6" fillId="0" borderId="1" xfId="49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6" fillId="0" borderId="1" xfId="49" applyNumberFormat="1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49" fontId="6" fillId="0" borderId="6" xfId="49" applyNumberFormat="1" applyFont="1" applyFill="1" applyBorder="1" applyAlignment="1">
      <alignment horizontal="center" vertical="center" wrapText="1"/>
    </xf>
    <xf numFmtId="49" fontId="6" fillId="0" borderId="7" xfId="49" applyNumberFormat="1" applyFont="1" applyFill="1" applyBorder="1" applyAlignment="1">
      <alignment horizontal="center" vertical="center" wrapText="1"/>
    </xf>
    <xf numFmtId="9" fontId="5" fillId="0" borderId="2" xfId="0" applyNumberFormat="1" applyFont="1" applyFill="1" applyBorder="1" applyAlignment="1">
      <alignment horizontal="center" vertical="center" wrapText="1"/>
    </xf>
    <xf numFmtId="49" fontId="6" fillId="0" borderId="8" xfId="49" applyNumberFormat="1" applyFont="1" applyFill="1" applyBorder="1" applyAlignment="1">
      <alignment horizontal="center" vertical="center" wrapText="1"/>
    </xf>
    <xf numFmtId="49" fontId="6" fillId="0" borderId="9" xfId="49" applyNumberFormat="1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49" fontId="6" fillId="0" borderId="10" xfId="49" applyNumberFormat="1" applyFont="1" applyFill="1" applyBorder="1" applyAlignment="1">
      <alignment horizontal="center" vertical="center" wrapText="1"/>
    </xf>
    <xf numFmtId="49" fontId="6" fillId="0" borderId="11" xfId="49" applyNumberFormat="1" applyFont="1" applyFill="1" applyBorder="1" applyAlignment="1">
      <alignment horizontal="center" vertical="center" wrapText="1"/>
    </xf>
    <xf numFmtId="0" fontId="6" fillId="0" borderId="5" xfId="49" applyNumberFormat="1" applyFont="1" applyFill="1" applyBorder="1" applyAlignment="1">
      <alignment horizontal="center" vertical="center" wrapText="1"/>
    </xf>
    <xf numFmtId="9" fontId="6" fillId="0" borderId="1" xfId="49" applyNumberFormat="1" applyFont="1" applyFill="1" applyBorder="1" applyAlignment="1">
      <alignment horizontal="center" vertical="center" wrapText="1"/>
    </xf>
    <xf numFmtId="49" fontId="6" fillId="2" borderId="1" xfId="49" applyNumberFormat="1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9" fontId="6" fillId="0" borderId="8" xfId="3" applyFont="1" applyFill="1" applyBorder="1" applyAlignment="1" applyProtection="1">
      <alignment horizontal="center" vertical="center" wrapText="1"/>
    </xf>
    <xf numFmtId="9" fontId="6" fillId="0" borderId="9" xfId="3" applyFont="1" applyFill="1" applyBorder="1" applyAlignment="1" applyProtection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178" fontId="7" fillId="0" borderId="1" xfId="0" applyNumberFormat="1" applyFont="1" applyBorder="1" applyAlignment="1">
      <alignment horizontal="center" vertical="center" wrapText="1"/>
    </xf>
    <xf numFmtId="0" fontId="5" fillId="0" borderId="12" xfId="0" applyFont="1" applyBorder="1" applyAlignment="1">
      <alignment horizontal="left" vertical="center" wrapText="1"/>
    </xf>
    <xf numFmtId="0" fontId="5" fillId="0" borderId="12" xfId="0" applyFont="1" applyBorder="1" applyAlignment="1">
      <alignment horizontal="center" vertical="center" wrapText="1"/>
    </xf>
    <xf numFmtId="10" fontId="5" fillId="0" borderId="1" xfId="1" applyNumberFormat="1" applyFont="1" applyBorder="1" applyAlignment="1">
      <alignment horizontal="center" vertical="center" wrapText="1"/>
    </xf>
    <xf numFmtId="178" fontId="5" fillId="0" borderId="1" xfId="1" applyNumberFormat="1" applyFont="1" applyBorder="1" applyAlignment="1">
      <alignment horizontal="center" vertical="center" wrapText="1"/>
    </xf>
    <xf numFmtId="10" fontId="5" fillId="0" borderId="1" xfId="1" applyNumberFormat="1" applyFont="1" applyBorder="1" applyAlignment="1">
      <alignment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6" fillId="2" borderId="1" xfId="49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6" fillId="2" borderId="5" xfId="49" applyNumberFormat="1" applyFont="1" applyFill="1" applyBorder="1" applyAlignment="1">
      <alignment horizontal="center" vertical="center" wrapText="1"/>
    </xf>
    <xf numFmtId="49" fontId="6" fillId="2" borderId="5" xfId="49" applyNumberFormat="1" applyFont="1" applyFill="1" applyBorder="1" applyAlignment="1">
      <alignment horizontal="center" vertical="center" wrapText="1"/>
    </xf>
    <xf numFmtId="43" fontId="7" fillId="0" borderId="1" xfId="1" applyFont="1" applyBorder="1" applyAlignment="1">
      <alignment horizontal="center" vertical="center" wrapText="1"/>
    </xf>
    <xf numFmtId="49" fontId="6" fillId="0" borderId="1" xfId="49" applyNumberFormat="1" applyFont="1" applyFill="1" applyBorder="1" applyAlignment="1" quotePrefix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FF00"/>
      <color rgb="00FF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34"/>
  <sheetViews>
    <sheetView tabSelected="1" view="pageBreakPreview" zoomScale="85" zoomScaleNormal="100" topLeftCell="A7" workbookViewId="0">
      <selection activeCell="F12" sqref="F12:J12"/>
    </sheetView>
  </sheetViews>
  <sheetFormatPr defaultColWidth="9" defaultRowHeight="14"/>
  <cols>
    <col min="1" max="1" width="4" style="5" customWidth="1"/>
    <col min="2" max="2" width="8.75454545454545" style="5" customWidth="1"/>
    <col min="3" max="3" width="13.5" style="5" customWidth="1"/>
    <col min="4" max="4" width="19.5" style="5" customWidth="1"/>
    <col min="5" max="6" width="11.2545454545455" style="6" customWidth="1"/>
    <col min="7" max="7" width="10.2545454545455" style="5" customWidth="1"/>
    <col min="8" max="8" width="8" style="5" customWidth="1"/>
    <col min="9" max="9" width="7.87272727272727" style="6" customWidth="1"/>
    <col min="10" max="10" width="14.2545454545455" style="5" customWidth="1"/>
  </cols>
  <sheetData>
    <row r="1" ht="27" customHeight="1" spans="1:10">
      <c r="A1" s="7" t="s">
        <v>0</v>
      </c>
      <c r="B1" s="7"/>
      <c r="C1" s="7"/>
      <c r="D1" s="7"/>
      <c r="E1" s="8"/>
      <c r="F1" s="8"/>
      <c r="G1" s="7"/>
      <c r="H1" s="7"/>
      <c r="I1" s="8"/>
      <c r="J1" s="7"/>
    </row>
    <row r="2" ht="21" spans="1:10">
      <c r="A2" s="9" t="s">
        <v>1</v>
      </c>
      <c r="B2" s="9"/>
      <c r="C2" s="9"/>
      <c r="D2" s="9"/>
      <c r="E2" s="9"/>
      <c r="F2" s="9"/>
      <c r="G2" s="9"/>
      <c r="H2" s="9"/>
      <c r="I2" s="9"/>
      <c r="J2" s="9"/>
    </row>
    <row r="3" s="1" customFormat="1" ht="17.25" customHeight="1" spans="1:10">
      <c r="A3" s="10" t="s">
        <v>2</v>
      </c>
      <c r="B3" s="10"/>
      <c r="C3" s="10"/>
      <c r="D3" s="10"/>
      <c r="E3" s="10"/>
      <c r="F3" s="10"/>
      <c r="G3" s="10"/>
      <c r="H3" s="10"/>
      <c r="I3" s="10"/>
      <c r="J3" s="10"/>
    </row>
    <row r="4" ht="18.75" customHeight="1" spans="1:10">
      <c r="A4" s="11" t="s">
        <v>3</v>
      </c>
      <c r="B4" s="11"/>
      <c r="C4" s="11"/>
      <c r="D4" s="11" t="s">
        <v>4</v>
      </c>
      <c r="E4" s="11"/>
      <c r="F4" s="11"/>
      <c r="G4" s="11"/>
      <c r="H4" s="11"/>
      <c r="I4" s="11"/>
      <c r="J4" s="11"/>
    </row>
    <row r="5" ht="18.75" customHeight="1" spans="1:10">
      <c r="A5" s="11" t="s">
        <v>5</v>
      </c>
      <c r="B5" s="11"/>
      <c r="C5" s="11"/>
      <c r="D5" s="11" t="s">
        <v>6</v>
      </c>
      <c r="E5" s="11"/>
      <c r="F5" s="11" t="s">
        <v>7</v>
      </c>
      <c r="G5" s="11"/>
      <c r="H5" s="11"/>
      <c r="I5" s="11" t="s">
        <v>8</v>
      </c>
      <c r="J5" s="11"/>
    </row>
    <row r="6" ht="18.75" customHeight="1" spans="1:10">
      <c r="A6" s="11" t="s">
        <v>9</v>
      </c>
      <c r="B6" s="11"/>
      <c r="C6" s="11"/>
      <c r="D6" s="11" t="s">
        <v>10</v>
      </c>
      <c r="E6" s="11"/>
      <c r="F6" s="11" t="s">
        <v>11</v>
      </c>
      <c r="G6" s="11"/>
      <c r="H6" s="11"/>
      <c r="I6" s="11">
        <v>55574707</v>
      </c>
      <c r="J6" s="11"/>
    </row>
    <row r="7" s="2" customFormat="1" ht="27" customHeight="1" spans="1:10">
      <c r="A7" s="11" t="s">
        <v>12</v>
      </c>
      <c r="B7" s="11"/>
      <c r="C7" s="11"/>
      <c r="D7" s="11"/>
      <c r="E7" s="11" t="s">
        <v>13</v>
      </c>
      <c r="F7" s="11" t="s">
        <v>14</v>
      </c>
      <c r="G7" s="11" t="s">
        <v>15</v>
      </c>
      <c r="H7" s="11" t="s">
        <v>16</v>
      </c>
      <c r="I7" s="11" t="s">
        <v>17</v>
      </c>
      <c r="J7" s="11" t="s">
        <v>18</v>
      </c>
    </row>
    <row r="8" ht="17.25" customHeight="1" spans="1:10">
      <c r="A8" s="11"/>
      <c r="B8" s="11"/>
      <c r="C8" s="11"/>
      <c r="D8" s="11" t="s">
        <v>19</v>
      </c>
      <c r="E8" s="12">
        <v>100</v>
      </c>
      <c r="F8" s="12">
        <v>100</v>
      </c>
      <c r="G8" s="12">
        <v>91.521</v>
      </c>
      <c r="H8" s="13">
        <v>10</v>
      </c>
      <c r="I8" s="49">
        <f>G8/F8</f>
        <v>0.91521</v>
      </c>
      <c r="J8" s="50">
        <f>H8*I8</f>
        <v>9.1521</v>
      </c>
    </row>
    <row r="9" ht="17.25" customHeight="1" spans="1:10">
      <c r="A9" s="11"/>
      <c r="B9" s="11"/>
      <c r="C9" s="11"/>
      <c r="D9" s="11" t="s">
        <v>20</v>
      </c>
      <c r="E9" s="12">
        <v>100</v>
      </c>
      <c r="F9" s="14">
        <v>100</v>
      </c>
      <c r="G9" s="15">
        <v>91.521</v>
      </c>
      <c r="H9" s="13" t="s">
        <v>21</v>
      </c>
      <c r="I9" s="49">
        <f t="shared" ref="I9:I11" si="0">G9/F9</f>
        <v>0.91521</v>
      </c>
      <c r="J9" s="13" t="s">
        <v>21</v>
      </c>
    </row>
    <row r="10" ht="17.25" customHeight="1" spans="1:10">
      <c r="A10" s="11"/>
      <c r="B10" s="11"/>
      <c r="C10" s="11"/>
      <c r="D10" s="16" t="s">
        <v>22</v>
      </c>
      <c r="E10" s="12"/>
      <c r="F10" s="14"/>
      <c r="G10" s="15"/>
      <c r="H10" s="13" t="s">
        <v>21</v>
      </c>
      <c r="I10" s="51" t="e">
        <f t="shared" si="0"/>
        <v>#DIV/0!</v>
      </c>
      <c r="J10" s="13" t="s">
        <v>21</v>
      </c>
    </row>
    <row r="11" ht="17.25" customHeight="1" spans="1:10">
      <c r="A11" s="11"/>
      <c r="B11" s="11"/>
      <c r="C11" s="11"/>
      <c r="D11" s="11" t="s">
        <v>23</v>
      </c>
      <c r="E11" s="15"/>
      <c r="F11" s="15"/>
      <c r="G11" s="15"/>
      <c r="H11" s="17" t="s">
        <v>21</v>
      </c>
      <c r="I11" s="51" t="e">
        <f t="shared" si="0"/>
        <v>#DIV/0!</v>
      </c>
      <c r="J11" s="17" t="s">
        <v>21</v>
      </c>
    </row>
    <row r="12" ht="21" customHeight="1" spans="1:10">
      <c r="A12" s="11" t="s">
        <v>24</v>
      </c>
      <c r="B12" s="11" t="s">
        <v>25</v>
      </c>
      <c r="C12" s="11"/>
      <c r="D12" s="11"/>
      <c r="E12" s="11"/>
      <c r="F12" s="11" t="s">
        <v>26</v>
      </c>
      <c r="G12" s="11"/>
      <c r="H12" s="11"/>
      <c r="I12" s="11"/>
      <c r="J12" s="11"/>
    </row>
    <row r="13" ht="81.75" customHeight="1" spans="1:10">
      <c r="A13" s="18"/>
      <c r="B13" s="19" t="s">
        <v>27</v>
      </c>
      <c r="C13" s="20"/>
      <c r="D13" s="20"/>
      <c r="E13" s="21"/>
      <c r="F13" s="19" t="s">
        <v>28</v>
      </c>
      <c r="G13" s="20"/>
      <c r="H13" s="20"/>
      <c r="I13" s="20"/>
      <c r="J13" s="21"/>
    </row>
    <row r="14" s="3" customFormat="1" ht="32.25" customHeight="1" spans="1:10">
      <c r="A14" s="11" t="s">
        <v>29</v>
      </c>
      <c r="B14" s="11" t="s">
        <v>30</v>
      </c>
      <c r="C14" s="11" t="s">
        <v>31</v>
      </c>
      <c r="D14" s="11" t="s">
        <v>32</v>
      </c>
      <c r="E14" s="11" t="s">
        <v>33</v>
      </c>
      <c r="F14" s="16" t="s">
        <v>34</v>
      </c>
      <c r="G14" s="22"/>
      <c r="H14" s="16" t="s">
        <v>16</v>
      </c>
      <c r="I14" s="11" t="s">
        <v>18</v>
      </c>
      <c r="J14" s="11" t="s">
        <v>35</v>
      </c>
    </row>
    <row r="15" s="4" customFormat="1" ht="19.5" customHeight="1" spans="1:10">
      <c r="A15" s="11"/>
      <c r="B15" s="23" t="s">
        <v>36</v>
      </c>
      <c r="C15" s="24" t="s">
        <v>37</v>
      </c>
      <c r="D15" s="25" t="s">
        <v>38</v>
      </c>
      <c r="E15" s="59" t="s">
        <v>39</v>
      </c>
      <c r="F15" s="26" t="s">
        <v>40</v>
      </c>
      <c r="G15" s="27"/>
      <c r="H15" s="28">
        <v>5</v>
      </c>
      <c r="I15" s="28">
        <v>5</v>
      </c>
      <c r="J15" s="11"/>
    </row>
    <row r="16" s="4" customFormat="1" ht="19.5" customHeight="1" spans="1:10">
      <c r="A16" s="11"/>
      <c r="B16" s="29"/>
      <c r="C16" s="30"/>
      <c r="D16" s="25" t="s">
        <v>41</v>
      </c>
      <c r="E16" s="59" t="s">
        <v>42</v>
      </c>
      <c r="F16" s="26" t="s">
        <v>43</v>
      </c>
      <c r="G16" s="27"/>
      <c r="H16" s="28">
        <v>5</v>
      </c>
      <c r="I16" s="28">
        <v>5</v>
      </c>
      <c r="J16" s="11"/>
    </row>
    <row r="17" s="4" customFormat="1" ht="19.5" customHeight="1" spans="1:10">
      <c r="A17" s="11"/>
      <c r="B17" s="29"/>
      <c r="C17" s="31"/>
      <c r="D17" s="25" t="s">
        <v>44</v>
      </c>
      <c r="E17" s="59" t="s">
        <v>45</v>
      </c>
      <c r="F17" s="26" t="s">
        <v>46</v>
      </c>
      <c r="G17" s="27"/>
      <c r="H17" s="28">
        <v>5</v>
      </c>
      <c r="I17" s="28">
        <v>5</v>
      </c>
      <c r="J17" s="11"/>
    </row>
    <row r="18" s="4" customFormat="1" ht="19.5" customHeight="1" spans="1:10">
      <c r="A18" s="11"/>
      <c r="B18" s="29"/>
      <c r="C18" s="24" t="s">
        <v>47</v>
      </c>
      <c r="D18" s="25" t="s">
        <v>48</v>
      </c>
      <c r="E18" s="59" t="s">
        <v>49</v>
      </c>
      <c r="F18" s="32">
        <v>1</v>
      </c>
      <c r="G18" s="27"/>
      <c r="H18" s="28">
        <v>10</v>
      </c>
      <c r="I18" s="28">
        <v>10</v>
      </c>
      <c r="J18" s="11"/>
    </row>
    <row r="19" s="4" customFormat="1" ht="19.5" customHeight="1" spans="1:10">
      <c r="A19" s="11"/>
      <c r="B19" s="29"/>
      <c r="C19" s="31"/>
      <c r="D19" s="25" t="s">
        <v>50</v>
      </c>
      <c r="E19" s="59" t="s">
        <v>49</v>
      </c>
      <c r="F19" s="32">
        <v>1</v>
      </c>
      <c r="G19" s="27"/>
      <c r="H19" s="28">
        <v>5</v>
      </c>
      <c r="I19" s="28">
        <v>5</v>
      </c>
      <c r="J19" s="11"/>
    </row>
    <row r="20" s="4" customFormat="1" ht="19.5" customHeight="1" spans="1:10">
      <c r="A20" s="11"/>
      <c r="B20" s="29"/>
      <c r="C20" s="24" t="s">
        <v>51</v>
      </c>
      <c r="D20" s="25" t="s">
        <v>52</v>
      </c>
      <c r="E20" s="25" t="s">
        <v>53</v>
      </c>
      <c r="F20" s="26" t="s">
        <v>54</v>
      </c>
      <c r="G20" s="27"/>
      <c r="H20" s="28">
        <v>5</v>
      </c>
      <c r="I20" s="28">
        <v>5</v>
      </c>
      <c r="J20" s="11"/>
    </row>
    <row r="21" s="4" customFormat="1" ht="19.5" customHeight="1" spans="1:10">
      <c r="A21" s="11"/>
      <c r="B21" s="29"/>
      <c r="C21" s="31"/>
      <c r="D21" s="25" t="s">
        <v>55</v>
      </c>
      <c r="E21" s="25" t="s">
        <v>53</v>
      </c>
      <c r="F21" s="26" t="s">
        <v>54</v>
      </c>
      <c r="G21" s="27"/>
      <c r="H21" s="28">
        <v>5</v>
      </c>
      <c r="I21" s="28">
        <v>5</v>
      </c>
      <c r="J21" s="11"/>
    </row>
    <row r="22" s="4" customFormat="1" ht="19.5" customHeight="1" spans="1:10">
      <c r="A22" s="11"/>
      <c r="B22" s="29"/>
      <c r="C22" s="24" t="s">
        <v>56</v>
      </c>
      <c r="D22" s="24" t="s">
        <v>57</v>
      </c>
      <c r="E22" s="24" t="s">
        <v>58</v>
      </c>
      <c r="F22" s="33" t="s">
        <v>59</v>
      </c>
      <c r="G22" s="34"/>
      <c r="H22" s="24">
        <v>10</v>
      </c>
      <c r="I22" s="24">
        <v>10</v>
      </c>
      <c r="J22" s="52"/>
    </row>
    <row r="23" s="4" customFormat="1" ht="19.5" customHeight="1" spans="1:10">
      <c r="A23" s="11"/>
      <c r="B23" s="35"/>
      <c r="C23" s="31"/>
      <c r="D23" s="31"/>
      <c r="E23" s="31"/>
      <c r="F23" s="36"/>
      <c r="G23" s="37"/>
      <c r="H23" s="31"/>
      <c r="I23" s="31"/>
      <c r="J23" s="53"/>
    </row>
    <row r="24" s="4" customFormat="1" ht="19.5" customHeight="1" spans="1:10">
      <c r="A24" s="11"/>
      <c r="B24" s="23" t="s">
        <v>60</v>
      </c>
      <c r="C24" s="24" t="s">
        <v>61</v>
      </c>
      <c r="D24" s="24" t="s">
        <v>62</v>
      </c>
      <c r="E24" s="24" t="s">
        <v>62</v>
      </c>
      <c r="F24" s="33" t="s">
        <v>62</v>
      </c>
      <c r="G24" s="34"/>
      <c r="H24" s="38">
        <v>0</v>
      </c>
      <c r="I24" s="38">
        <v>0</v>
      </c>
      <c r="J24" s="24"/>
    </row>
    <row r="25" s="4" customFormat="1" ht="19.5" customHeight="1" spans="1:10">
      <c r="A25" s="11"/>
      <c r="B25" s="29"/>
      <c r="C25" s="31"/>
      <c r="D25" s="31"/>
      <c r="E25" s="31"/>
      <c r="F25" s="36"/>
      <c r="G25" s="37"/>
      <c r="H25" s="31"/>
      <c r="I25" s="31"/>
      <c r="J25" s="31"/>
    </row>
    <row r="26" s="4" customFormat="1" ht="38" customHeight="1" spans="1:10">
      <c r="A26" s="11"/>
      <c r="B26" s="29"/>
      <c r="C26" s="24" t="s">
        <v>63</v>
      </c>
      <c r="D26" s="25" t="s">
        <v>64</v>
      </c>
      <c r="E26" s="39">
        <v>1</v>
      </c>
      <c r="F26" s="32">
        <v>1</v>
      </c>
      <c r="G26" s="27"/>
      <c r="H26" s="28">
        <v>15</v>
      </c>
      <c r="I26" s="28">
        <v>15</v>
      </c>
      <c r="J26" s="11"/>
    </row>
    <row r="27" s="4" customFormat="1" ht="86" customHeight="1" spans="1:10">
      <c r="A27" s="11"/>
      <c r="B27" s="29"/>
      <c r="C27" s="31"/>
      <c r="D27" s="25" t="s">
        <v>65</v>
      </c>
      <c r="E27" s="40" t="s">
        <v>66</v>
      </c>
      <c r="F27" s="41" t="s">
        <v>67</v>
      </c>
      <c r="G27" s="42"/>
      <c r="H27" s="28">
        <v>15</v>
      </c>
      <c r="I27" s="54">
        <v>14</v>
      </c>
      <c r="J27" s="55" t="s">
        <v>68</v>
      </c>
    </row>
    <row r="28" s="4" customFormat="1" ht="19.5" customHeight="1" spans="1:10">
      <c r="A28" s="11"/>
      <c r="B28" s="29"/>
      <c r="C28" s="24" t="s">
        <v>69</v>
      </c>
      <c r="D28" s="24" t="s">
        <v>62</v>
      </c>
      <c r="E28" s="24" t="s">
        <v>62</v>
      </c>
      <c r="F28" s="33" t="s">
        <v>62</v>
      </c>
      <c r="G28" s="34"/>
      <c r="H28" s="38">
        <v>0</v>
      </c>
      <c r="I28" s="38">
        <v>0</v>
      </c>
      <c r="J28" s="24"/>
    </row>
    <row r="29" s="4" customFormat="1" ht="19.5" customHeight="1" spans="1:10">
      <c r="A29" s="11"/>
      <c r="B29" s="29"/>
      <c r="C29" s="31"/>
      <c r="D29" s="31"/>
      <c r="E29" s="31"/>
      <c r="F29" s="36"/>
      <c r="G29" s="37"/>
      <c r="H29" s="31"/>
      <c r="I29" s="31"/>
      <c r="J29" s="31"/>
    </row>
    <row r="30" s="4" customFormat="1" ht="19.5" customHeight="1" spans="1:10">
      <c r="A30" s="11"/>
      <c r="B30" s="29"/>
      <c r="C30" s="24" t="s">
        <v>70</v>
      </c>
      <c r="D30" s="24" t="s">
        <v>62</v>
      </c>
      <c r="E30" s="24" t="s">
        <v>62</v>
      </c>
      <c r="F30" s="33" t="s">
        <v>62</v>
      </c>
      <c r="G30" s="34"/>
      <c r="H30" s="38">
        <v>0</v>
      </c>
      <c r="I30" s="38">
        <v>0</v>
      </c>
      <c r="J30" s="24"/>
    </row>
    <row r="31" s="4" customFormat="1" ht="19.5" customHeight="1" spans="1:10">
      <c r="A31" s="11"/>
      <c r="B31" s="35"/>
      <c r="C31" s="31"/>
      <c r="D31" s="31"/>
      <c r="E31" s="31"/>
      <c r="F31" s="36"/>
      <c r="G31" s="37"/>
      <c r="H31" s="31"/>
      <c r="I31" s="31"/>
      <c r="J31" s="31"/>
    </row>
    <row r="32" s="4" customFormat="1" ht="37" customHeight="1" spans="1:10">
      <c r="A32" s="11"/>
      <c r="B32" s="23" t="s">
        <v>71</v>
      </c>
      <c r="C32" s="23" t="s">
        <v>72</v>
      </c>
      <c r="D32" s="24" t="s">
        <v>73</v>
      </c>
      <c r="E32" s="24" t="s">
        <v>74</v>
      </c>
      <c r="F32" s="43">
        <v>1</v>
      </c>
      <c r="G32" s="44"/>
      <c r="H32" s="24">
        <v>10</v>
      </c>
      <c r="I32" s="56">
        <v>10</v>
      </c>
      <c r="J32" s="57"/>
    </row>
    <row r="33" s="4" customFormat="1" ht="21" customHeight="1" spans="1:10">
      <c r="A33" s="45" t="s">
        <v>75</v>
      </c>
      <c r="B33" s="45"/>
      <c r="C33" s="45"/>
      <c r="D33" s="45"/>
      <c r="E33" s="45"/>
      <c r="F33" s="45"/>
      <c r="G33" s="45"/>
      <c r="H33" s="46">
        <f>SUM(H15:H32)+H8</f>
        <v>100</v>
      </c>
      <c r="I33" s="46">
        <f>SUM(I15:I32)+J8</f>
        <v>98.1521</v>
      </c>
      <c r="J33" s="58" t="s">
        <v>21</v>
      </c>
    </row>
    <row r="34" ht="120" customHeight="1" spans="1:10">
      <c r="A34" s="47" t="s">
        <v>76</v>
      </c>
      <c r="B34" s="47"/>
      <c r="C34" s="47"/>
      <c r="D34" s="47"/>
      <c r="E34" s="48"/>
      <c r="F34" s="48"/>
      <c r="G34" s="47"/>
      <c r="H34" s="47"/>
      <c r="I34" s="48"/>
      <c r="J34" s="47"/>
    </row>
  </sheetData>
  <mergeCells count="67">
    <mergeCell ref="A1:J1"/>
    <mergeCell ref="A2:J2"/>
    <mergeCell ref="A3:J3"/>
    <mergeCell ref="A4:C4"/>
    <mergeCell ref="D4:J4"/>
    <mergeCell ref="A5:C5"/>
    <mergeCell ref="D5:E5"/>
    <mergeCell ref="F5:H5"/>
    <mergeCell ref="I5:J5"/>
    <mergeCell ref="A6:C6"/>
    <mergeCell ref="D6:E6"/>
    <mergeCell ref="F6:H6"/>
    <mergeCell ref="I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6:G26"/>
    <mergeCell ref="F27:G27"/>
    <mergeCell ref="F32:G32"/>
    <mergeCell ref="A33:G33"/>
    <mergeCell ref="A34:J34"/>
    <mergeCell ref="A12:A13"/>
    <mergeCell ref="A14:A32"/>
    <mergeCell ref="B15:B23"/>
    <mergeCell ref="B24:B31"/>
    <mergeCell ref="C15:C17"/>
    <mergeCell ref="C18:C19"/>
    <mergeCell ref="C20:C21"/>
    <mergeCell ref="C22:C23"/>
    <mergeCell ref="C24:C25"/>
    <mergeCell ref="C26:C27"/>
    <mergeCell ref="C28:C29"/>
    <mergeCell ref="C30:C31"/>
    <mergeCell ref="D22:D23"/>
    <mergeCell ref="D24:D25"/>
    <mergeCell ref="D28:D29"/>
    <mergeCell ref="D30:D31"/>
    <mergeCell ref="E22:E23"/>
    <mergeCell ref="E24:E25"/>
    <mergeCell ref="E28:E29"/>
    <mergeCell ref="E30:E31"/>
    <mergeCell ref="H22:H23"/>
    <mergeCell ref="H24:H25"/>
    <mergeCell ref="H28:H29"/>
    <mergeCell ref="H30:H31"/>
    <mergeCell ref="I22:I23"/>
    <mergeCell ref="I24:I25"/>
    <mergeCell ref="I28:I29"/>
    <mergeCell ref="I30:I31"/>
    <mergeCell ref="J22:J23"/>
    <mergeCell ref="J24:J25"/>
    <mergeCell ref="J28:J29"/>
    <mergeCell ref="J30:J31"/>
    <mergeCell ref="A7:C11"/>
    <mergeCell ref="F22:G23"/>
    <mergeCell ref="F24:G25"/>
    <mergeCell ref="F28:G29"/>
    <mergeCell ref="F30:G31"/>
  </mergeCells>
  <printOptions horizontalCentered="1"/>
  <pageMargins left="0.393055555555556" right="0.393055555555556" top="0.590277777777778" bottom="0.590277777777778" header="0.313888888888889" footer="0.393055555555556"/>
  <pageSetup paperSize="9" scale="82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范佳一</dc:creator>
  <cp:lastModifiedBy>Q先生</cp:lastModifiedBy>
  <dcterms:created xsi:type="dcterms:W3CDTF">2019-04-12T10:20:00Z</dcterms:created>
  <dcterms:modified xsi:type="dcterms:W3CDTF">2024-05-30T07:09:47Z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2052-12.1.0.16929</vt:lpwstr>
  </property>
  <property fmtid="{D5CDD505-2E9C-101B-9397-08002B2CF9AE}" pid="3" name="ICV">
    <vt:lpwstr>B45CDDB28B264A279121E54FB9941620_13</vt:lpwstr>
  </property>
</Properties>
</file>