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<sst xmlns="http://schemas.openxmlformats.org/spreadsheetml/2006/main" count="109" uniqueCount="81">
  <si>
    <t>附件3</t>
  </si>
  <si>
    <t>项目支出绩效自评表</t>
  </si>
  <si>
    <t>（2023年度）</t>
  </si>
  <si>
    <t>项目名称</t>
  </si>
  <si>
    <t>信息系统运维类项目</t>
  </si>
  <si>
    <t>主管部门</t>
  </si>
  <si>
    <t>北京市粮食和物资储备局</t>
  </si>
  <si>
    <t>实施单位</t>
  </si>
  <si>
    <t>北京市粮食和物资储备局综合事务中心</t>
  </si>
  <si>
    <t>项目负责人</t>
  </si>
  <si>
    <t>张家畅</t>
  </si>
  <si>
    <t>联系电话</t>
  </si>
  <si>
    <t>项目资金
（万元）</t>
  </si>
  <si>
    <t>年初预算数</t>
  </si>
  <si>
    <t>全年预算数</t>
  </si>
  <si>
    <t>全年执行数</t>
  </si>
  <si>
    <t>分值</t>
  </si>
  <si>
    <t>执行率</t>
  </si>
  <si>
    <t>得分</t>
  </si>
  <si>
    <t>年度资金总额：</t>
  </si>
  <si>
    <t>其中：当年财政拨款</t>
  </si>
  <si>
    <t>——</t>
  </si>
  <si>
    <t>上年结转资金</t>
  </si>
  <si>
    <t>其他资金</t>
  </si>
  <si>
    <t>年
度
总
体
目
标</t>
  </si>
  <si>
    <t>预期目标</t>
  </si>
  <si>
    <t>实际完成情况</t>
  </si>
  <si>
    <t>1、通过专业化的服务实现北京市粮食和物资储备局信息系统基础支撑环境中间件、数据库、版式软件、流式软件、版式转换软件、防病毒、打印机产品质保维护、软件升级、适配响应、故障排查响应等产品质保性运维工作目标。 2、通过专业化的服务实现北京市粮食和物质储备局信息系统基础支撑环境服务器、网络及安全产品、系统安全产品、系统环境软件产品、办公应用软件、终端、外设、日常运维响应、定期巡查、版本优化组织协调、组织用户维护、操作培训、数据备份、应急演练等工作目标。 3、通过专业化的服务实现北京市粮食和物资储备局内部办公平台、档案管理系统、财务（内控）管理系统、OA系统组织用户配置、流程配置、权限配置、日志分析、功能优化等工作目标。４、做好市级粮食管理平台的运维工作，及时处理和解决突发故障，保障系统的正常运行；指导员工掌握系统应用软件的操作及使用方法，基本杜绝误操作；保障系统的易用性，稳定性，数据的准确性，完整性和及时性；实现对系统故障的主动防御；优化系统。提升系统的易用性，展示友好性；进一步为信息化应用提供有力支撑，防控信息安全风险，营造良好的信息化运行氛围。</t>
  </si>
  <si>
    <t>1、北京市粮食和物资储备局信息系统基础支撑环境中间件、数据库、版式软件、流式软件、版式转换软件、防病毒、打印机产品质保维护、软件升级、适配响应、故障排查响应等产品质保性运维工作目标已实现。 2、北京市粮食和物质储备局信息系统基础支撑环境服务器、网络及安全产品、系统安全产品、系统环境软件产品、办公应用软件、终端、外设、日常运维响应、定期巡查、版本优化组织协调、组织用户维护、操作培训、数据备份、应急演练等工作目标已实现。 3、北京市粮食和物资储备局内部办公平台、档案管理系统、财务（内控）管理系统、OA系统组织用户配置、流程配置、权限配置、日志分析、功能优化等工作目标已实现。４、市级粮食管理平台系统正常运行，突发故障已及时处理和解决；员工已掌握系统应用软件的操作及使用方法，基本杜绝误操作；系统易用，稳定，数据准确，完整，及时；已提升对系统故障的主动防御性。信息化应用得到有力支撑，信息安全风险得到有效防控，信息化运行氛围良好。</t>
  </si>
  <si>
    <t>绩
效
指
标</t>
  </si>
  <si>
    <t>一级指标</t>
  </si>
  <si>
    <t>二级指标</t>
  </si>
  <si>
    <t>三级指标</t>
  </si>
  <si>
    <t>年度指标值</t>
  </si>
  <si>
    <t>实际完成值</t>
  </si>
  <si>
    <t>偏差原因分析及
改进措施</t>
  </si>
  <si>
    <t>产
出
指
标
（55 分）</t>
  </si>
  <si>
    <t>数量指标
（ 15 分）</t>
  </si>
  <si>
    <t>系统维护数量（局内部系统）</t>
  </si>
  <si>
    <t>4个</t>
  </si>
  <si>
    <t>系统维护数量（市级粮食管理平台）</t>
  </si>
  <si>
    <t>２个</t>
  </si>
  <si>
    <t>2个</t>
  </si>
  <si>
    <t>硬件维护数量（局内部系统）</t>
  </si>
  <si>
    <t>316个</t>
  </si>
  <si>
    <t>486个</t>
  </si>
  <si>
    <t>软件维护数量（局内部系统）</t>
  </si>
  <si>
    <t>1767个</t>
  </si>
  <si>
    <t>2562个</t>
  </si>
  <si>
    <t>软件维护数量（市级粮食管理平台）</t>
  </si>
  <si>
    <t>600个</t>
  </si>
  <si>
    <t>质量指标
（ 15 分）</t>
  </si>
  <si>
    <t>产品质保维护响应率</t>
  </si>
  <si>
    <t>软件、硬件、系统正常运行率</t>
  </si>
  <si>
    <t>验收合格率</t>
  </si>
  <si>
    <t>时效指标
（ 15 分）</t>
  </si>
  <si>
    <t>平均故障应急响应时间</t>
  </si>
  <si>
    <t>2分钟</t>
  </si>
  <si>
    <t>平均故障修复时间</t>
  </si>
  <si>
    <t>4小时</t>
  </si>
  <si>
    <t>硬件设备巡检频率</t>
  </si>
  <si>
    <t>4次/月</t>
  </si>
  <si>
    <t>成本指标（10分）</t>
  </si>
  <si>
    <t>项目预算控制数</t>
  </si>
  <si>
    <t>187.347955万元</t>
  </si>
  <si>
    <t>187.067万元</t>
  </si>
  <si>
    <t>效
益
指
标
（ 25 分）</t>
  </si>
  <si>
    <t>经济效益指标
（ 0 分）</t>
  </si>
  <si>
    <t>无</t>
  </si>
  <si>
    <t>社会效益指标
（ 15 分）</t>
  </si>
  <si>
    <t>系统利用率</t>
  </si>
  <si>
    <t>原因：效果资料呈现不足；
改进措施：进一步加强资料收集整理。</t>
  </si>
  <si>
    <t>硬件、资源利用率</t>
  </si>
  <si>
    <t>生态效益指标
（0分）</t>
  </si>
  <si>
    <t>可持续影响指标
（ 10 分）</t>
  </si>
  <si>
    <t>确保北京市粮食和物资储备局信息系统安全稳定运行</t>
  </si>
  <si>
    <t>满意度指标
（ 10 分）</t>
  </si>
  <si>
    <t>服务对象满意度指标
（ 10 分）</t>
  </si>
  <si>
    <t>使用人员满意度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</si>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</sst>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s>
  <fonts count="29">
    <font>
      <sz val="11"/>
      <color theme="1"/>
      <name val="宋体"/>
      <charset val="134"/>
      <scheme val="minor"/>
    </font>
    <font>
      <sz val="9"/>
      <color indexed="8"/>
      <name val="宋体"/>
      <charset val="134"/>
    </font>
    <font>
      <sz val="10"/>
      <color theme="1"/>
      <name val="宋体"/>
      <charset val="134"/>
      <scheme val="minor"/>
    </font>
    <font>
      <sz val="14"/>
      <color indexed="8"/>
      <name val="方正黑体_GBK"/>
      <charset val="134"/>
    </font>
    <font>
      <sz val="16"/>
      <color indexed="8"/>
      <name val="黑体"/>
      <charset val="134"/>
    </font>
    <font>
      <sz val="10"/>
      <color indexed="8"/>
      <name val="宋体"/>
      <charset val="134"/>
    </font>
    <font>
      <sz val="10"/>
      <name val="宋体"/>
      <charset val="134"/>
    </font>
    <font>
      <sz val="10"/>
      <color theme="1"/>
      <name val="宋体"/>
      <charset val="134"/>
    </font>
    <font>
      <b/>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9"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0" applyNumberFormat="0" applyFill="0" applyAlignment="0" applyProtection="0">
      <alignment vertical="center"/>
    </xf>
    <xf numFmtId="0" fontId="15" fillId="0" borderId="10" applyNumberFormat="0" applyFill="0" applyAlignment="0" applyProtection="0">
      <alignment vertical="center"/>
    </xf>
    <xf numFmtId="0" fontId="16" fillId="0" borderId="11" applyNumberFormat="0" applyFill="0" applyAlignment="0" applyProtection="0">
      <alignment vertical="center"/>
    </xf>
    <xf numFmtId="0" fontId="16" fillId="0" borderId="0" applyNumberFormat="0" applyFill="0" applyBorder="0" applyAlignment="0" applyProtection="0">
      <alignment vertical="center"/>
    </xf>
    <xf numFmtId="0" fontId="17" fillId="3" borderId="12" applyNumberFormat="0" applyAlignment="0" applyProtection="0">
      <alignment vertical="center"/>
    </xf>
    <xf numFmtId="0" fontId="18" fillId="4" borderId="13" applyNumberFormat="0" applyAlignment="0" applyProtection="0">
      <alignment vertical="center"/>
    </xf>
    <xf numFmtId="0" fontId="19" fillId="4" borderId="12" applyNumberFormat="0" applyAlignment="0" applyProtection="0">
      <alignment vertical="center"/>
    </xf>
    <xf numFmtId="0" fontId="20" fillId="5" borderId="14" applyNumberFormat="0" applyAlignment="0" applyProtection="0">
      <alignment vertical="center"/>
    </xf>
    <xf numFmtId="0" fontId="21" fillId="0" borderId="15" applyNumberFormat="0" applyFill="0" applyAlignment="0" applyProtection="0">
      <alignment vertical="center"/>
    </xf>
    <xf numFmtId="0" fontId="22" fillId="0" borderId="16"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28" fillId="0" borderId="0"/>
  </cellStyleXfs>
  <cellXfs count="47">
    <xf numFmtId="0" fontId="0" fillId="0" borderId="0" xfId="0"/>
    <xf numFmtId="0" fontId="1" fillId="0" borderId="0" xfId="0" applyFont="1" applyFill="1"/>
    <xf numFmtId="0" fontId="0" fillId="0" borderId="0" xfId="0" applyFill="1" applyAlignment="1">
      <alignment horizontal="center"/>
    </xf>
    <xf numFmtId="0" fontId="2" fillId="0" borderId="0" xfId="0" applyFont="1" applyFill="1" applyAlignment="1">
      <alignment horizontal="center"/>
    </xf>
    <xf numFmtId="0" fontId="2" fillId="0" borderId="0" xfId="0" applyFont="1" applyFill="1"/>
    <xf numFmtId="0" fontId="0" fillId="0" borderId="0" xfId="0" applyFill="1" applyAlignment="1">
      <alignment vertical="center" wrapText="1"/>
    </xf>
    <xf numFmtId="0" fontId="0" fillId="0" borderId="0" xfId="0" applyFill="1" applyAlignment="1">
      <alignment horizontal="center" vertical="center" wrapText="1"/>
    </xf>
    <xf numFmtId="0" fontId="0" fillId="0" borderId="0" xfId="0" applyFill="1"/>
    <xf numFmtId="0" fontId="3" fillId="0" borderId="0" xfId="0" applyFont="1" applyFill="1" applyBorder="1" applyAlignment="1">
      <alignment horizontal="left"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176" fontId="5" fillId="0" borderId="1" xfId="1" applyNumberFormat="1" applyFont="1" applyFill="1" applyBorder="1" applyAlignment="1">
      <alignment horizontal="center" vertical="center" wrapText="1"/>
    </xf>
    <xf numFmtId="177" fontId="5" fillId="0" borderId="1" xfId="3" applyNumberFormat="1" applyFont="1" applyFill="1" applyBorder="1" applyAlignment="1">
      <alignment horizontal="center" vertical="center" wrapText="1"/>
    </xf>
    <xf numFmtId="0" fontId="5" fillId="0" borderId="1" xfId="0" applyFont="1" applyFill="1" applyBorder="1" applyAlignment="1">
      <alignment horizontal="right" vertical="center" wrapText="1"/>
    </xf>
    <xf numFmtId="0" fontId="5" fillId="0" borderId="2" xfId="0" applyFont="1" applyFill="1" applyBorder="1" applyAlignment="1">
      <alignment horizontal="right" vertical="center" wrapText="1"/>
    </xf>
    <xf numFmtId="0" fontId="5" fillId="0" borderId="1" xfId="0" applyFont="1" applyFill="1" applyBorder="1" applyAlignment="1">
      <alignment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49" fontId="6" fillId="0" borderId="5" xfId="49"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178" fontId="6" fillId="0" borderId="1" xfId="49" applyNumberFormat="1" applyFont="1" applyFill="1" applyBorder="1" applyAlignment="1">
      <alignment horizontal="center" vertical="center" wrapText="1"/>
    </xf>
    <xf numFmtId="0" fontId="5" fillId="0" borderId="6" xfId="0" applyFont="1" applyFill="1" applyBorder="1" applyAlignment="1">
      <alignment horizontal="center" vertical="center" wrapText="1"/>
    </xf>
    <xf numFmtId="49" fontId="6" fillId="0" borderId="6" xfId="49"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xf>
    <xf numFmtId="9" fontId="5" fillId="0" borderId="2" xfId="0" applyNumberFormat="1" applyFont="1" applyFill="1" applyBorder="1" applyAlignment="1">
      <alignment horizontal="center" vertical="center" wrapText="1"/>
    </xf>
    <xf numFmtId="49" fontId="6" fillId="0" borderId="7" xfId="49" applyNumberFormat="1" applyFont="1" applyFill="1" applyBorder="1" applyAlignment="1">
      <alignment horizontal="center" vertical="center" wrapText="1"/>
    </xf>
    <xf numFmtId="49" fontId="6" fillId="0" borderId="1" xfId="49" applyNumberFormat="1" applyFont="1" applyFill="1" applyBorder="1" applyAlignment="1">
      <alignment horizontal="center" vertical="center" wrapText="1"/>
    </xf>
    <xf numFmtId="9" fontId="5" fillId="0" borderId="2" xfId="3" applyFont="1" applyFill="1" applyBorder="1" applyAlignment="1">
      <alignment horizontal="center" vertical="center" wrapText="1"/>
    </xf>
    <xf numFmtId="9" fontId="5" fillId="0" borderId="4" xfId="3"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9" fontId="6" fillId="0" borderId="1" xfId="49"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178" fontId="8" fillId="0" borderId="1" xfId="0" applyNumberFormat="1" applyFont="1" applyFill="1" applyBorder="1" applyAlignment="1">
      <alignment horizontal="center" vertical="center" wrapText="1"/>
    </xf>
    <xf numFmtId="0" fontId="5" fillId="0" borderId="8" xfId="0" applyFont="1" applyFill="1" applyBorder="1" applyAlignment="1">
      <alignment horizontal="left" vertical="center" wrapText="1"/>
    </xf>
    <xf numFmtId="0" fontId="5" fillId="0" borderId="8" xfId="0" applyFont="1" applyFill="1" applyBorder="1" applyAlignment="1">
      <alignment horizontal="center" vertical="center" wrapText="1"/>
    </xf>
    <xf numFmtId="10" fontId="5" fillId="0" borderId="1" xfId="1" applyNumberFormat="1" applyFont="1" applyFill="1" applyBorder="1" applyAlignment="1">
      <alignment vertical="center" wrapText="1"/>
    </xf>
    <xf numFmtId="178" fontId="5" fillId="0" borderId="1" xfId="1" applyNumberFormat="1" applyFont="1" applyFill="1" applyBorder="1" applyAlignment="1">
      <alignment horizontal="center" vertical="center" wrapText="1"/>
    </xf>
    <xf numFmtId="43" fontId="8" fillId="0" borderId="1" xfId="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4"/>
  <sheetViews>
    <sheetView tabSelected="1" view="pageBreakPreview" zoomScale="85" zoomScaleNormal="100" topLeftCell="B28" workbookViewId="0">
      <selection activeCell="H32" sqref="H15:H32"/>
    </sheetView>
  </sheetViews>
  <sheetFormatPr defaultColWidth="9" defaultRowHeight="14"/>
  <cols>
    <col min="1" max="1" width="4" style="5" customWidth="1"/>
    <col min="2" max="2" width="8.75454545454545" style="5" customWidth="1"/>
    <col min="3" max="3" width="13.5" style="5" customWidth="1"/>
    <col min="4" max="4" width="20.2454545454545" style="5" customWidth="1"/>
    <col min="5" max="5" width="12.9454545454545" style="6" customWidth="1"/>
    <col min="6" max="6" width="12.0818181818182" style="6" customWidth="1"/>
    <col min="7" max="7" width="12.0818181818182" style="5" customWidth="1"/>
    <col min="8" max="8" width="8" style="5" customWidth="1"/>
    <col min="9" max="9" width="7.87272727272727" style="6" customWidth="1"/>
    <col min="10" max="10" width="14.2454545454545" style="5" customWidth="1"/>
    <col min="11" max="16384" width="9" style="7"/>
  </cols>
  <sheetData>
    <row r="1" ht="27" customHeight="1" spans="1:10">
      <c r="A1" s="8" t="s">
        <v>0</v>
      </c>
      <c r="B1" s="8"/>
      <c r="C1" s="8"/>
      <c r="D1" s="8"/>
      <c r="E1" s="9"/>
      <c r="F1" s="9"/>
      <c r="G1" s="8"/>
      <c r="H1" s="8"/>
      <c r="I1" s="9"/>
      <c r="J1" s="8"/>
    </row>
    <row r="2" ht="21" spans="1:10">
      <c r="A2" s="10" t="s">
        <v>1</v>
      </c>
      <c r="B2" s="10"/>
      <c r="C2" s="10"/>
      <c r="D2" s="10"/>
      <c r="E2" s="10"/>
      <c r="F2" s="10"/>
      <c r="G2" s="10"/>
      <c r="H2" s="10"/>
      <c r="I2" s="10"/>
      <c r="J2" s="10"/>
    </row>
    <row r="3" s="1" customFormat="1" ht="17.25" customHeight="1" spans="1:10">
      <c r="A3" s="11" t="s">
        <v>2</v>
      </c>
      <c r="B3" s="11"/>
      <c r="C3" s="11"/>
      <c r="D3" s="11"/>
      <c r="E3" s="11"/>
      <c r="F3" s="11"/>
      <c r="G3" s="11"/>
      <c r="H3" s="11"/>
      <c r="I3" s="11"/>
      <c r="J3" s="11"/>
    </row>
    <row r="4" ht="18.75" customHeight="1" spans="1:10">
      <c r="A4" s="12" t="s">
        <v>3</v>
      </c>
      <c r="B4" s="12"/>
      <c r="C4" s="12"/>
      <c r="D4" s="12" t="s">
        <v>4</v>
      </c>
      <c r="E4" s="12"/>
      <c r="F4" s="12"/>
      <c r="G4" s="12"/>
      <c r="H4" s="12"/>
      <c r="I4" s="12"/>
      <c r="J4" s="12"/>
    </row>
    <row r="5" ht="28" customHeight="1" spans="1:10">
      <c r="A5" s="12" t="s">
        <v>5</v>
      </c>
      <c r="B5" s="12"/>
      <c r="C5" s="12"/>
      <c r="D5" s="12" t="s">
        <v>6</v>
      </c>
      <c r="E5" s="12"/>
      <c r="F5" s="12" t="s">
        <v>7</v>
      </c>
      <c r="G5" s="12"/>
      <c r="H5" s="12"/>
      <c r="I5" s="12" t="s">
        <v>8</v>
      </c>
      <c r="J5" s="12"/>
    </row>
    <row r="6" ht="18.75" customHeight="1" spans="1:10">
      <c r="A6" s="12" t="s">
        <v>9</v>
      </c>
      <c r="B6" s="12"/>
      <c r="C6" s="12"/>
      <c r="D6" s="12" t="s">
        <v>10</v>
      </c>
      <c r="E6" s="12"/>
      <c r="F6" s="12" t="s">
        <v>11</v>
      </c>
      <c r="G6" s="12"/>
      <c r="H6" s="12"/>
      <c r="I6" s="12">
        <v>13021112331</v>
      </c>
      <c r="J6" s="12"/>
    </row>
    <row r="7" s="2" customFormat="1" ht="27" customHeight="1" spans="1:10">
      <c r="A7" s="12" t="s">
        <v>12</v>
      </c>
      <c r="B7" s="12"/>
      <c r="C7" s="12"/>
      <c r="D7" s="12"/>
      <c r="E7" s="12" t="s">
        <v>13</v>
      </c>
      <c r="F7" s="12" t="s">
        <v>14</v>
      </c>
      <c r="G7" s="12" t="s">
        <v>15</v>
      </c>
      <c r="H7" s="12" t="s">
        <v>16</v>
      </c>
      <c r="I7" s="12" t="s">
        <v>17</v>
      </c>
      <c r="J7" s="12" t="s">
        <v>18</v>
      </c>
    </row>
    <row r="8" ht="17.25" customHeight="1" spans="1:10">
      <c r="A8" s="12"/>
      <c r="B8" s="12"/>
      <c r="C8" s="12"/>
      <c r="D8" s="13" t="s">
        <v>19</v>
      </c>
      <c r="E8" s="14">
        <v>140.880955</v>
      </c>
      <c r="F8" s="14">
        <v>187.347955</v>
      </c>
      <c r="G8" s="14">
        <v>187.067</v>
      </c>
      <c r="H8" s="15">
        <v>10</v>
      </c>
      <c r="I8" s="44">
        <f>G8/F8</f>
        <v>0.99850035726304</v>
      </c>
      <c r="J8" s="45">
        <f>H8*I8</f>
        <v>9.9850035726304</v>
      </c>
    </row>
    <row r="9" ht="17.25" customHeight="1" spans="1:10">
      <c r="A9" s="12"/>
      <c r="B9" s="12"/>
      <c r="C9" s="12"/>
      <c r="D9" s="16" t="s">
        <v>20</v>
      </c>
      <c r="E9" s="14">
        <v>140.880955</v>
      </c>
      <c r="F9" s="14">
        <v>187.347955</v>
      </c>
      <c r="G9" s="14">
        <v>187.067</v>
      </c>
      <c r="H9" s="15" t="s">
        <v>21</v>
      </c>
      <c r="I9" s="44">
        <f t="shared" ref="I9:I11" si="0">G9/F9</f>
        <v>0.99850035726304</v>
      </c>
      <c r="J9" s="15" t="s">
        <v>21</v>
      </c>
    </row>
    <row r="10" ht="17.25" customHeight="1" spans="1:10">
      <c r="A10" s="12"/>
      <c r="B10" s="12"/>
      <c r="C10" s="12"/>
      <c r="D10" s="17" t="s">
        <v>22</v>
      </c>
      <c r="E10" s="15" t="s">
        <v>21</v>
      </c>
      <c r="F10" s="15" t="s">
        <v>21</v>
      </c>
      <c r="G10" s="15" t="s">
        <v>21</v>
      </c>
      <c r="H10" s="15" t="s">
        <v>21</v>
      </c>
      <c r="I10" s="15" t="s">
        <v>21</v>
      </c>
      <c r="J10" s="15" t="s">
        <v>21</v>
      </c>
    </row>
    <row r="11" ht="17.25" customHeight="1" spans="1:10">
      <c r="A11" s="12"/>
      <c r="B11" s="12"/>
      <c r="C11" s="12"/>
      <c r="D11" s="16" t="s">
        <v>23</v>
      </c>
      <c r="E11" s="15" t="s">
        <v>21</v>
      </c>
      <c r="F11" s="15" t="s">
        <v>21</v>
      </c>
      <c r="G11" s="15" t="s">
        <v>21</v>
      </c>
      <c r="H11" s="15" t="s">
        <v>21</v>
      </c>
      <c r="I11" s="15" t="s">
        <v>21</v>
      </c>
      <c r="J11" s="15" t="s">
        <v>21</v>
      </c>
    </row>
    <row r="12" ht="21" customHeight="1" spans="1:10">
      <c r="A12" s="12" t="s">
        <v>24</v>
      </c>
      <c r="B12" s="12" t="s">
        <v>25</v>
      </c>
      <c r="C12" s="12"/>
      <c r="D12" s="12"/>
      <c r="E12" s="12"/>
      <c r="F12" s="12" t="s">
        <v>26</v>
      </c>
      <c r="G12" s="12"/>
      <c r="H12" s="12"/>
      <c r="I12" s="12"/>
      <c r="J12" s="12"/>
    </row>
    <row r="13" ht="213" customHeight="1" spans="1:10">
      <c r="A13" s="18"/>
      <c r="B13" s="19" t="s">
        <v>27</v>
      </c>
      <c r="C13" s="20"/>
      <c r="D13" s="20"/>
      <c r="E13" s="21"/>
      <c r="F13" s="19" t="s">
        <v>28</v>
      </c>
      <c r="G13" s="20"/>
      <c r="H13" s="20"/>
      <c r="I13" s="20"/>
      <c r="J13" s="21"/>
    </row>
    <row r="14" s="3" customFormat="1" ht="32.25" customHeight="1" spans="1:10">
      <c r="A14" s="12" t="s">
        <v>29</v>
      </c>
      <c r="B14" s="12" t="s">
        <v>30</v>
      </c>
      <c r="C14" s="12" t="s">
        <v>31</v>
      </c>
      <c r="D14" s="12" t="s">
        <v>32</v>
      </c>
      <c r="E14" s="12" t="s">
        <v>33</v>
      </c>
      <c r="F14" s="22" t="s">
        <v>34</v>
      </c>
      <c r="G14" s="23"/>
      <c r="H14" s="22" t="s">
        <v>16</v>
      </c>
      <c r="I14" s="12" t="s">
        <v>18</v>
      </c>
      <c r="J14" s="12" t="s">
        <v>35</v>
      </c>
    </row>
    <row r="15" s="4" customFormat="1" ht="34" customHeight="1" spans="1:10">
      <c r="A15" s="12"/>
      <c r="B15" s="24" t="s">
        <v>36</v>
      </c>
      <c r="C15" s="25" t="s">
        <v>37</v>
      </c>
      <c r="D15" s="26" t="s">
        <v>38</v>
      </c>
      <c r="E15" s="27" t="s">
        <v>39</v>
      </c>
      <c r="F15" s="22" t="s">
        <v>39</v>
      </c>
      <c r="G15" s="23"/>
      <c r="H15" s="28">
        <v>3</v>
      </c>
      <c r="I15" s="28">
        <v>3</v>
      </c>
      <c r="J15" s="18"/>
    </row>
    <row r="16" s="4" customFormat="1" ht="34" customHeight="1" spans="1:10">
      <c r="A16" s="12"/>
      <c r="B16" s="29"/>
      <c r="C16" s="30"/>
      <c r="D16" s="26" t="s">
        <v>40</v>
      </c>
      <c r="E16" s="27" t="s">
        <v>41</v>
      </c>
      <c r="F16" s="22" t="s">
        <v>42</v>
      </c>
      <c r="G16" s="23"/>
      <c r="H16" s="28">
        <v>3</v>
      </c>
      <c r="I16" s="28">
        <v>3</v>
      </c>
      <c r="J16" s="18"/>
    </row>
    <row r="17" s="4" customFormat="1" ht="34" customHeight="1" spans="1:10">
      <c r="A17" s="12"/>
      <c r="B17" s="29"/>
      <c r="C17" s="30"/>
      <c r="D17" s="26" t="s">
        <v>43</v>
      </c>
      <c r="E17" s="27" t="s">
        <v>44</v>
      </c>
      <c r="F17" s="22" t="s">
        <v>45</v>
      </c>
      <c r="G17" s="23"/>
      <c r="H17" s="28">
        <v>3</v>
      </c>
      <c r="I17" s="28">
        <v>3</v>
      </c>
      <c r="J17" s="18"/>
    </row>
    <row r="18" s="4" customFormat="1" ht="34" customHeight="1" spans="1:10">
      <c r="A18" s="12"/>
      <c r="B18" s="29"/>
      <c r="C18" s="30"/>
      <c r="D18" s="26" t="s">
        <v>46</v>
      </c>
      <c r="E18" s="27" t="s">
        <v>47</v>
      </c>
      <c r="F18" s="22" t="s">
        <v>48</v>
      </c>
      <c r="G18" s="23"/>
      <c r="H18" s="28">
        <v>3</v>
      </c>
      <c r="I18" s="28">
        <v>3</v>
      </c>
      <c r="J18" s="18"/>
    </row>
    <row r="19" s="4" customFormat="1" ht="34" customHeight="1" spans="1:10">
      <c r="A19" s="12"/>
      <c r="B19" s="29"/>
      <c r="C19" s="30"/>
      <c r="D19" s="26" t="s">
        <v>49</v>
      </c>
      <c r="E19" s="27" t="s">
        <v>50</v>
      </c>
      <c r="F19" s="22" t="s">
        <v>50</v>
      </c>
      <c r="G19" s="23"/>
      <c r="H19" s="28">
        <v>3</v>
      </c>
      <c r="I19" s="28">
        <v>3</v>
      </c>
      <c r="J19" s="18"/>
    </row>
    <row r="20" s="4" customFormat="1" ht="19.5" customHeight="1" spans="1:10">
      <c r="A20" s="12"/>
      <c r="B20" s="29"/>
      <c r="C20" s="25" t="s">
        <v>51</v>
      </c>
      <c r="D20" s="26" t="s">
        <v>52</v>
      </c>
      <c r="E20" s="31">
        <v>1</v>
      </c>
      <c r="F20" s="32">
        <v>1</v>
      </c>
      <c r="G20" s="23"/>
      <c r="H20" s="28">
        <v>5</v>
      </c>
      <c r="I20" s="28">
        <v>5</v>
      </c>
      <c r="J20" s="18"/>
    </row>
    <row r="21" s="4" customFormat="1" ht="28" customHeight="1" spans="1:10">
      <c r="A21" s="12"/>
      <c r="B21" s="29"/>
      <c r="C21" s="30"/>
      <c r="D21" s="26" t="s">
        <v>53</v>
      </c>
      <c r="E21" s="31">
        <v>0.99</v>
      </c>
      <c r="F21" s="32">
        <v>0.99</v>
      </c>
      <c r="G21" s="23"/>
      <c r="H21" s="28">
        <v>5</v>
      </c>
      <c r="I21" s="28">
        <v>5</v>
      </c>
      <c r="J21" s="18"/>
    </row>
    <row r="22" s="4" customFormat="1" ht="28" customHeight="1" spans="1:10">
      <c r="A22" s="12"/>
      <c r="B22" s="29"/>
      <c r="C22" s="30"/>
      <c r="D22" s="26" t="s">
        <v>54</v>
      </c>
      <c r="E22" s="31">
        <v>1</v>
      </c>
      <c r="F22" s="32">
        <v>1</v>
      </c>
      <c r="G22" s="23"/>
      <c r="H22" s="28">
        <v>5</v>
      </c>
      <c r="I22" s="28">
        <v>5</v>
      </c>
      <c r="J22" s="18"/>
    </row>
    <row r="23" s="4" customFormat="1" ht="19.5" customHeight="1" spans="1:10">
      <c r="A23" s="12"/>
      <c r="B23" s="29"/>
      <c r="C23" s="25" t="s">
        <v>55</v>
      </c>
      <c r="D23" s="26" t="s">
        <v>56</v>
      </c>
      <c r="E23" s="27" t="s">
        <v>57</v>
      </c>
      <c r="F23" s="22" t="s">
        <v>57</v>
      </c>
      <c r="G23" s="23"/>
      <c r="H23" s="28">
        <v>5</v>
      </c>
      <c r="I23" s="28">
        <v>5</v>
      </c>
      <c r="J23" s="18"/>
    </row>
    <row r="24" s="4" customFormat="1" ht="19.5" customHeight="1" spans="1:10">
      <c r="A24" s="12"/>
      <c r="B24" s="29"/>
      <c r="C24" s="30"/>
      <c r="D24" s="26" t="s">
        <v>58</v>
      </c>
      <c r="E24" s="27" t="s">
        <v>59</v>
      </c>
      <c r="F24" s="22" t="s">
        <v>59</v>
      </c>
      <c r="G24" s="23"/>
      <c r="H24" s="28">
        <v>5</v>
      </c>
      <c r="I24" s="28">
        <v>5</v>
      </c>
      <c r="J24" s="18"/>
    </row>
    <row r="25" s="4" customFormat="1" ht="19.5" customHeight="1" spans="1:10">
      <c r="A25" s="12"/>
      <c r="B25" s="29"/>
      <c r="C25" s="33"/>
      <c r="D25" s="26" t="s">
        <v>60</v>
      </c>
      <c r="E25" s="27" t="s">
        <v>61</v>
      </c>
      <c r="F25" s="22" t="s">
        <v>61</v>
      </c>
      <c r="G25" s="23"/>
      <c r="H25" s="28">
        <v>5</v>
      </c>
      <c r="I25" s="28">
        <v>5</v>
      </c>
      <c r="J25" s="18"/>
    </row>
    <row r="26" s="4" customFormat="1" ht="38" customHeight="1" spans="1:10">
      <c r="A26" s="12"/>
      <c r="B26" s="29"/>
      <c r="C26" s="25" t="s">
        <v>62</v>
      </c>
      <c r="D26" s="26" t="s">
        <v>63</v>
      </c>
      <c r="E26" s="26" t="s">
        <v>64</v>
      </c>
      <c r="F26" s="22" t="s">
        <v>65</v>
      </c>
      <c r="G26" s="23"/>
      <c r="H26" s="28">
        <v>10</v>
      </c>
      <c r="I26" s="28">
        <v>10</v>
      </c>
      <c r="J26" s="18"/>
    </row>
    <row r="27" s="4" customFormat="1" ht="34" customHeight="1" spans="1:10">
      <c r="A27" s="12"/>
      <c r="B27" s="24" t="s">
        <v>66</v>
      </c>
      <c r="C27" s="34" t="s">
        <v>67</v>
      </c>
      <c r="D27" s="26" t="s">
        <v>68</v>
      </c>
      <c r="E27" s="27" t="s">
        <v>68</v>
      </c>
      <c r="F27" s="22" t="s">
        <v>68</v>
      </c>
      <c r="G27" s="23"/>
      <c r="H27" s="28">
        <v>0</v>
      </c>
      <c r="I27" s="28">
        <v>0</v>
      </c>
      <c r="J27" s="18"/>
    </row>
    <row r="28" s="4" customFormat="1" ht="70" customHeight="1" spans="1:10">
      <c r="A28" s="12"/>
      <c r="B28" s="29"/>
      <c r="C28" s="25" t="s">
        <v>69</v>
      </c>
      <c r="D28" s="26" t="s">
        <v>70</v>
      </c>
      <c r="E28" s="31">
        <v>0.99</v>
      </c>
      <c r="F28" s="35">
        <v>0.99</v>
      </c>
      <c r="G28" s="36">
        <v>0.99</v>
      </c>
      <c r="H28" s="28">
        <v>10</v>
      </c>
      <c r="I28" s="28">
        <v>5.01</v>
      </c>
      <c r="J28" s="18" t="s">
        <v>71</v>
      </c>
    </row>
    <row r="29" s="4" customFormat="1" ht="72" customHeight="1" spans="1:10">
      <c r="A29" s="12"/>
      <c r="B29" s="29"/>
      <c r="C29" s="33"/>
      <c r="D29" s="26" t="s">
        <v>72</v>
      </c>
      <c r="E29" s="31">
        <v>0.99</v>
      </c>
      <c r="F29" s="35">
        <v>0.99</v>
      </c>
      <c r="G29" s="36">
        <v>0.99</v>
      </c>
      <c r="H29" s="28">
        <v>5</v>
      </c>
      <c r="I29" s="28">
        <v>3</v>
      </c>
      <c r="J29" s="18" t="s">
        <v>71</v>
      </c>
    </row>
    <row r="30" s="4" customFormat="1" ht="29" customHeight="1" spans="1:10">
      <c r="A30" s="12"/>
      <c r="B30" s="29"/>
      <c r="C30" s="34" t="s">
        <v>73</v>
      </c>
      <c r="D30" s="26" t="s">
        <v>68</v>
      </c>
      <c r="E30" s="27" t="s">
        <v>68</v>
      </c>
      <c r="F30" s="22" t="s">
        <v>68</v>
      </c>
      <c r="G30" s="23"/>
      <c r="H30" s="28">
        <v>0</v>
      </c>
      <c r="I30" s="28">
        <v>0</v>
      </c>
      <c r="J30" s="18"/>
    </row>
    <row r="31" s="4" customFormat="1" ht="77" customHeight="1" spans="1:10">
      <c r="A31" s="12"/>
      <c r="B31" s="29"/>
      <c r="C31" s="34" t="s">
        <v>74</v>
      </c>
      <c r="D31" s="34" t="s">
        <v>75</v>
      </c>
      <c r="E31" s="31">
        <v>0.99</v>
      </c>
      <c r="F31" s="37">
        <v>1</v>
      </c>
      <c r="G31" s="38"/>
      <c r="H31" s="28">
        <v>10</v>
      </c>
      <c r="I31" s="28">
        <v>5</v>
      </c>
      <c r="J31" s="18" t="s">
        <v>71</v>
      </c>
    </row>
    <row r="32" s="4" customFormat="1" ht="56" customHeight="1" spans="1:10">
      <c r="A32" s="12"/>
      <c r="B32" s="24" t="s">
        <v>76</v>
      </c>
      <c r="C32" s="24" t="s">
        <v>77</v>
      </c>
      <c r="D32" s="27" t="s">
        <v>78</v>
      </c>
      <c r="E32" s="39">
        <v>0.95</v>
      </c>
      <c r="F32" s="32">
        <v>0.95</v>
      </c>
      <c r="G32" s="23"/>
      <c r="H32" s="28">
        <v>10</v>
      </c>
      <c r="I32" s="28">
        <v>10</v>
      </c>
      <c r="J32" s="18"/>
    </row>
    <row r="33" s="4" customFormat="1" ht="21" customHeight="1" spans="1:10">
      <c r="A33" s="40" t="s">
        <v>79</v>
      </c>
      <c r="B33" s="40"/>
      <c r="C33" s="40"/>
      <c r="D33" s="40"/>
      <c r="E33" s="40"/>
      <c r="F33" s="40"/>
      <c r="G33" s="40"/>
      <c r="H33" s="41">
        <f>SUM(H15:H32)+H8</f>
        <v>100</v>
      </c>
      <c r="I33" s="41">
        <f>SUM(I15:I32)+J8</f>
        <v>87.9950035726304</v>
      </c>
      <c r="J33" s="46" t="s">
        <v>21</v>
      </c>
    </row>
    <row r="34" ht="120" customHeight="1" spans="1:10">
      <c r="A34" s="42" t="s">
        <v>80</v>
      </c>
      <c r="B34" s="42"/>
      <c r="C34" s="42"/>
      <c r="D34" s="42"/>
      <c r="E34" s="43"/>
      <c r="F34" s="43"/>
      <c r="G34" s="42"/>
      <c r="H34" s="42"/>
      <c r="I34" s="43"/>
      <c r="J34" s="42"/>
    </row>
  </sheetData>
  <mergeCells count="47">
    <mergeCell ref="A1:J1"/>
    <mergeCell ref="A2:J2"/>
    <mergeCell ref="A3:J3"/>
    <mergeCell ref="A4:C4"/>
    <mergeCell ref="D4:J4"/>
    <mergeCell ref="A5:C5"/>
    <mergeCell ref="D5:E5"/>
    <mergeCell ref="F5:H5"/>
    <mergeCell ref="I5:J5"/>
    <mergeCell ref="A6:C6"/>
    <mergeCell ref="D6:E6"/>
    <mergeCell ref="F6:H6"/>
    <mergeCell ref="I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A33:G33"/>
    <mergeCell ref="A34:J34"/>
    <mergeCell ref="A12:A13"/>
    <mergeCell ref="A14:A32"/>
    <mergeCell ref="B15:B26"/>
    <mergeCell ref="B27:B31"/>
    <mergeCell ref="C15:C19"/>
    <mergeCell ref="C20:C22"/>
    <mergeCell ref="C23:C25"/>
    <mergeCell ref="C28:C29"/>
    <mergeCell ref="A7:C11"/>
  </mergeCells>
  <printOptions horizontalCentered="1"/>
  <pageMargins left="0.393055555555556" right="0.393055555555556" top="0.590277777777778" bottom="0.590277777777778" header="0.313888888888889" footer="0.393055555555556"/>
  <pageSetup paperSize="9" scale="5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Q先生</cp:lastModifiedBy>
  <dcterms:created xsi:type="dcterms:W3CDTF">2019-04-15T02:20:00Z</dcterms:created>
  <dcterms:modified xsi:type="dcterms:W3CDTF">2024-05-30T06:12:02Z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58C95BD38A1C40F28A067BB48C5182B9_12</vt:lpwstr>
  </property>
</Properties>
</file>