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项目支出绩效自评表" sheetId="1" r:id="rId1"/>
  </sheets>
  <definedNames>
    <definedName name="_xlnm.Print_Area" localSheetId="0">项目支出绩效自评表!$A$1:$J$29</definedName>
  </definedNames>
  <calcPr calcId="144525" concurrentCalc="0"/>
</workbook>
</file>

<file path=xl/sharedStrings.xml><?xml version="1.0" encoding="utf-8"?>
<sst xmlns="http://schemas.openxmlformats.org/spreadsheetml/2006/main" count="101" uniqueCount="81">
  <si>
    <t>项目支出绩效自评表</t>
  </si>
  <si>
    <t>（2024年度）</t>
  </si>
  <si>
    <t>项目名称</t>
  </si>
  <si>
    <t>改善办学条件-设备购置-教学一体化实训中心建设</t>
  </si>
  <si>
    <t>主管部门</t>
  </si>
  <si>
    <t>北京市粮食和物资储备局</t>
  </si>
  <si>
    <t>实施单位</t>
  </si>
  <si>
    <t>北京市经济管理学校（北京市粮食和物资储备局党校）</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</si>
  <si>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</si>
  <si>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</si>
  <si>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</si>
  <si>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</si>
  <si>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</si>
  <si>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</si>
  <si>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</si>
  <si>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</si>
  <si>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</si>
  <si>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</si>
  <si>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</si>
  <si>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</si>
  <si>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</si>
  <si>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</si>
  <si>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</si>
  <si>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在教学一体化实训中心建设项目中我校预计在2024年建设完成10套一体化教学实训中心环境的改造。</t>
  </si>
  <si>
    <t>我校在2024年建设完成10套一体化教学实训中心环境的改造。</t>
  </si>
  <si>
    <t>绩
效
指
标</t>
  </si>
  <si>
    <t>一级指标</t>
  </si>
  <si>
    <t>二级指标</t>
  </si>
  <si>
    <t>三级指标</t>
  </si>
  <si>
    <t>年度指标值</t>
  </si>
  <si>
    <t>实际完成值</t>
  </si>
  <si>
    <t>偏差原因分析及
改进措施</t>
  </si>
  <si>
    <t>产
出
指
标
（50分）</t>
  </si>
  <si>
    <t>数量指标
（25分）</t>
  </si>
  <si>
    <t>显示管理系统</t>
  </si>
  <si>
    <t>=10套</t>
  </si>
  <si>
    <t>10套</t>
  </si>
  <si>
    <t>电源管理系统</t>
  </si>
  <si>
    <t>扩声系统</t>
  </si>
  <si>
    <t>电子班牌</t>
  </si>
  <si>
    <t>显示系统</t>
  </si>
  <si>
    <t>质量指标
（10分）</t>
  </si>
  <si>
    <t>项目竣工验收合格率</t>
  </si>
  <si>
    <t>=100%</t>
  </si>
  <si>
    <t>设备质量符合国家要求</t>
  </si>
  <si>
    <t>好</t>
  </si>
  <si>
    <t>时效指标
（15分）</t>
  </si>
  <si>
    <t>2024年1-4月完成项目招投标任务</t>
  </si>
  <si>
    <r>
      <rPr>
        <sz val="10"/>
        <rFont val="SimSun"/>
        <charset val="134"/>
      </rPr>
      <t>≦</t>
    </r>
    <r>
      <rPr>
        <sz val="10"/>
        <rFont val="宋体"/>
        <charset val="134"/>
      </rPr>
      <t>4月</t>
    </r>
  </si>
  <si>
    <t>6月</t>
  </si>
  <si>
    <t>申报时没有对意向公开和招投标过程时间和相关资料准备时间准确把握，导致招标完成时间比计划延误</t>
  </si>
  <si>
    <t>2024年5月-9月完成建设任务</t>
  </si>
  <si>
    <r>
      <rPr>
        <sz val="10"/>
        <rFont val="SimSun"/>
        <charset val="134"/>
      </rPr>
      <t>≦</t>
    </r>
    <r>
      <rPr>
        <sz val="10"/>
        <rFont val="宋体"/>
        <charset val="134"/>
      </rPr>
      <t>9月</t>
    </r>
  </si>
  <si>
    <t>9月</t>
  </si>
  <si>
    <t>2024年10月完成项目验收</t>
  </si>
  <si>
    <r>
      <rPr>
        <sz val="10"/>
        <rFont val="SimSun"/>
        <charset val="134"/>
      </rPr>
      <t>≦</t>
    </r>
    <r>
      <rPr>
        <sz val="10"/>
        <rFont val="宋体"/>
        <charset val="134"/>
      </rPr>
      <t>10月</t>
    </r>
  </si>
  <si>
    <t>10月</t>
  </si>
  <si>
    <t>成本指标
（10分）</t>
  </si>
  <si>
    <t>经济成本指标（10分）</t>
  </si>
  <si>
    <t>项目设备购置成本</t>
  </si>
  <si>
    <r>
      <rPr>
        <sz val="10"/>
        <rFont val="SimSun"/>
        <charset val="134"/>
      </rPr>
      <t>≦</t>
    </r>
    <r>
      <rPr>
        <sz val="10"/>
        <rFont val="宋体"/>
        <charset val="134"/>
      </rPr>
      <t>84.9369万元</t>
    </r>
  </si>
  <si>
    <t>84.05万元</t>
  </si>
  <si>
    <t>效
益
指
标
（20分）</t>
  </si>
  <si>
    <t>社会效益指标
（10分）</t>
  </si>
  <si>
    <t>本项目建成后，为我校打造优质学习环境；深度服务周边社区，拓展社区服务资源与场景；进一步完善区域教育配套功能，形成“校地联动”的良性发展格局。</t>
  </si>
  <si>
    <t>本项目的建设一定程度提高了我校学生的学习环境。现阶段已经部分服务周边社区，进一步完善了区域教育配套功能。</t>
  </si>
  <si>
    <t>现阶段实训基地仅投入使用1年，对于周边社区的影响比较有限，所以分数没有达到满分。      后续改进：因政策以及硬件使用年限的限制，在以后的教学过程中会对设备进行及时维护，以保证对周边社区影响能力进行持续的正面影响，未来形成“校地联动”的良性发展格局。</t>
  </si>
  <si>
    <t>本项目建成后，作为实训基地培养高素质的专业人才，对学生的实践能力提升做出贡献，有显著的教学效益。</t>
  </si>
  <si>
    <t>作为实训基地培养高素质的专业人才，对学生的实践能力提升做出贡献，教学效益正在提高中。</t>
  </si>
  <si>
    <t>项目建设完成后迄今仅使用一年，对于学生实践能力提升影响有限，还需继续使用培养更多的专业人才，所以扣掉部分分数。            后续改进：我们会在未来的几年中，不断维护好实训基地环境，培养更多的专业人才，为全校师生做出更多的贡献</t>
  </si>
  <si>
    <t>可持续影响指标
（10分）</t>
  </si>
  <si>
    <t>本项目建成后，可持续使用年限</t>
  </si>
  <si>
    <t>≥6年</t>
  </si>
  <si>
    <t>正在使用中，目前设备性能满足教育教学需求</t>
  </si>
  <si>
    <t>建设项目在正常使用中，具体使用年限根据后续使用的具体情况以及科技发展情况进行调整</t>
  </si>
  <si>
    <t>满意度指标
（10分）</t>
  </si>
  <si>
    <t>服务对象满意度指标
（10分）</t>
  </si>
  <si>
    <t>学生满意度</t>
  </si>
  <si>
    <r>
      <rPr>
        <sz val="10"/>
        <rFont val="SimSun"/>
        <charset val="134"/>
      </rPr>
      <t>≧</t>
    </r>
    <r>
      <rPr>
        <sz val="10"/>
        <rFont val="宋体"/>
        <charset val="134"/>
      </rPr>
      <t>90%</t>
    </r>
  </si>
  <si>
    <t>教师满意度</t>
  </si>
  <si>
    <t>总分</t>
  </si>
</sst>
</file>

<file path=xl/styles.xml><?xml version="1.0" encoding="utf-8"?>
<styleSheet xmlns="http://schemas.openxmlformats.org/spreadsheetml/2006/main">
  <numFmts count="8">
    <numFmt numFmtId="176" formatCode="0.00_ "/>
    <numFmt numFmtId="177" formatCode="0.00_);[Red]\(0.00\)"/>
    <numFmt numFmtId="178" formatCode="0.000000_ "/>
    <numFmt numFmtId="41" formatCode="_ * #,##0_ ;_ * \-#,##0_ ;_ * &quot;-&quot;_ ;_ @_ "/>
    <numFmt numFmtId="179" formatCode="0_);[Red]\(0\)"/>
    <numFmt numFmtId="44" formatCode="_ &quot;￥&quot;* #,##0.00_ ;_ &quot;￥&quot;* \-#,##0.00_ ;_ &quot;￥&quot;* &quot;-&quot;??_ ;_ @_ "/>
    <numFmt numFmtId="43" formatCode="_ * #,##0.00_ ;_ * \-#,##0.00_ ;_ * &quot;-&quot;??_ ;_ @_ "/>
    <numFmt numFmtId="42" formatCode="_ &quot;￥&quot;* #,##0_ ;_ &quot;￥&quot;* \-#,##0_ ;_ &quot;￥&quot;* &quot;-&quot;_ ;_ @_ "/>
  </numFmts>
  <fonts count="28">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name val="宋体"/>
      <charset val="134"/>
    </font>
    <font>
      <sz val="10"/>
      <name val="SimSun"/>
      <charset val="134"/>
    </font>
    <font>
      <sz val="11"/>
      <color theme="1"/>
      <name val="宋体"/>
      <charset val="0"/>
      <scheme val="minor"/>
    </font>
    <font>
      <sz val="12"/>
      <name val="宋体"/>
      <charset val="134"/>
    </font>
    <font>
      <sz val="11"/>
      <color rgb="FF9C0006"/>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i/>
      <sz val="11"/>
      <color rgb="FF7F7F7F"/>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u/>
      <sz val="11"/>
      <color rgb="FF0000FF"/>
      <name val="宋体"/>
      <charset val="0"/>
      <scheme val="minor"/>
    </font>
    <font>
      <b/>
      <sz val="15"/>
      <color theme="3"/>
      <name val="宋体"/>
      <charset val="134"/>
      <scheme val="minor"/>
    </font>
    <font>
      <sz val="11"/>
      <color rgb="FFFF0000"/>
      <name val="宋体"/>
      <charset val="0"/>
      <scheme val="minor"/>
    </font>
    <font>
      <u/>
      <sz val="11"/>
      <color rgb="FF800080"/>
      <name val="宋体"/>
      <charset val="0"/>
      <scheme val="minor"/>
    </font>
    <font>
      <sz val="11"/>
      <color rgb="FF00610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6"/>
        <bgColor indexed="64"/>
      </patternFill>
    </fill>
    <fill>
      <patternFill patternType="solid">
        <fgColor rgb="FFF2F2F2"/>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8" fillId="12" borderId="0" applyNumberFormat="0" applyBorder="0" applyAlignment="0" applyProtection="0">
      <alignment vertical="center"/>
    </xf>
    <xf numFmtId="0" fontId="8" fillId="15" borderId="0" applyNumberFormat="0" applyBorder="0" applyAlignment="0" applyProtection="0">
      <alignment vertical="center"/>
    </xf>
    <xf numFmtId="0" fontId="11" fillId="17" borderId="0" applyNumberFormat="0" applyBorder="0" applyAlignment="0" applyProtection="0">
      <alignment vertical="center"/>
    </xf>
    <xf numFmtId="0" fontId="8" fillId="18" borderId="0" applyNumberFormat="0" applyBorder="0" applyAlignment="0" applyProtection="0">
      <alignment vertical="center"/>
    </xf>
    <xf numFmtId="0" fontId="8" fillId="16" borderId="0" applyNumberFormat="0" applyBorder="0" applyAlignment="0" applyProtection="0">
      <alignment vertical="center"/>
    </xf>
    <xf numFmtId="0" fontId="11" fillId="10" borderId="0" applyNumberFormat="0" applyBorder="0" applyAlignment="0" applyProtection="0">
      <alignment vertical="center"/>
    </xf>
    <xf numFmtId="0" fontId="8" fillId="14" borderId="0" applyNumberFormat="0" applyBorder="0" applyAlignment="0" applyProtection="0">
      <alignment vertical="center"/>
    </xf>
    <xf numFmtId="0" fontId="13"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9" fillId="0" borderId="13" applyNumberFormat="0" applyFill="0" applyAlignment="0" applyProtection="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22" fillId="0" borderId="0" applyNumberFormat="0" applyFill="0" applyBorder="0" applyAlignment="0" applyProtection="0">
      <alignment vertical="center"/>
    </xf>
    <xf numFmtId="0" fontId="8" fillId="20" borderId="0" applyNumberFormat="0" applyBorder="0" applyAlignment="0" applyProtection="0">
      <alignment vertical="center"/>
    </xf>
    <xf numFmtId="0" fontId="11" fillId="26" borderId="0" applyNumberFormat="0" applyBorder="0" applyAlignment="0" applyProtection="0">
      <alignment vertical="center"/>
    </xf>
    <xf numFmtId="0" fontId="21" fillId="0" borderId="13" applyNumberFormat="0" applyFill="0" applyAlignment="0" applyProtection="0">
      <alignment vertical="center"/>
    </xf>
    <xf numFmtId="0" fontId="20" fillId="0" borderId="0" applyNumberFormat="0" applyFill="0" applyBorder="0" applyAlignment="0" applyProtection="0">
      <alignment vertical="center"/>
    </xf>
    <xf numFmtId="0" fontId="8" fillId="22" borderId="0" applyNumberFormat="0" applyBorder="0" applyAlignment="0" applyProtection="0">
      <alignment vertical="center"/>
    </xf>
    <xf numFmtId="44" fontId="0" fillId="0" borderId="0" applyFont="0" applyFill="0" applyBorder="0" applyAlignment="0" applyProtection="0">
      <alignment vertical="center"/>
    </xf>
    <xf numFmtId="0" fontId="8" fillId="25" borderId="0" applyNumberFormat="0" applyBorder="0" applyAlignment="0" applyProtection="0">
      <alignment vertical="center"/>
    </xf>
    <xf numFmtId="0" fontId="14" fillId="9" borderId="9"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4" borderId="0" applyNumberFormat="0" applyBorder="0" applyAlignment="0" applyProtection="0">
      <alignment vertical="center"/>
    </xf>
    <xf numFmtId="0" fontId="25" fillId="30" borderId="9" applyNumberFormat="0" applyAlignment="0" applyProtection="0">
      <alignment vertical="center"/>
    </xf>
    <xf numFmtId="0" fontId="18" fillId="9" borderId="12" applyNumberFormat="0" applyAlignment="0" applyProtection="0">
      <alignment vertical="center"/>
    </xf>
    <xf numFmtId="0" fontId="26" fillId="31" borderId="15" applyNumberFormat="0" applyAlignment="0" applyProtection="0">
      <alignment vertical="center"/>
    </xf>
    <xf numFmtId="0" fontId="27" fillId="0" borderId="16" applyNumberFormat="0" applyFill="0" applyAlignment="0" applyProtection="0">
      <alignment vertical="center"/>
    </xf>
    <xf numFmtId="0" fontId="11" fillId="32" borderId="0" applyNumberFormat="0" applyBorder="0" applyAlignment="0" applyProtection="0">
      <alignment vertical="center"/>
    </xf>
    <xf numFmtId="0" fontId="11" fillId="21" borderId="0" applyNumberFormat="0" applyBorder="0" applyAlignment="0" applyProtection="0">
      <alignment vertical="center"/>
    </xf>
    <xf numFmtId="0" fontId="0" fillId="13" borderId="11" applyNumberFormat="0" applyFont="0" applyAlignment="0" applyProtection="0">
      <alignment vertical="center"/>
    </xf>
    <xf numFmtId="0" fontId="17" fillId="0" borderId="0" applyNumberFormat="0" applyFill="0" applyBorder="0" applyAlignment="0" applyProtection="0">
      <alignment vertical="center"/>
    </xf>
    <xf numFmtId="0" fontId="24" fillId="29" borderId="0" applyNumberFormat="0" applyBorder="0" applyAlignment="0" applyProtection="0">
      <alignment vertical="center"/>
    </xf>
    <xf numFmtId="0" fontId="13" fillId="0" borderId="0" applyNumberFormat="0" applyFill="0" applyBorder="0" applyAlignment="0" applyProtection="0">
      <alignment vertical="center"/>
    </xf>
    <xf numFmtId="0" fontId="11" fillId="19" borderId="0" applyNumberFormat="0" applyBorder="0" applyAlignment="0" applyProtection="0">
      <alignment vertical="center"/>
    </xf>
    <xf numFmtId="0" fontId="12" fillId="7" borderId="0" applyNumberFormat="0" applyBorder="0" applyAlignment="0" applyProtection="0">
      <alignment vertical="center"/>
    </xf>
    <xf numFmtId="0" fontId="8" fillId="6" borderId="0" applyNumberFormat="0" applyBorder="0" applyAlignment="0" applyProtection="0">
      <alignment vertical="center"/>
    </xf>
    <xf numFmtId="0" fontId="10" fillId="4" borderId="0" applyNumberFormat="0" applyBorder="0" applyAlignment="0" applyProtection="0">
      <alignment vertical="center"/>
    </xf>
    <xf numFmtId="0" fontId="11" fillId="23" borderId="0" applyNumberFormat="0" applyBorder="0" applyAlignment="0" applyProtection="0">
      <alignment vertical="center"/>
    </xf>
    <xf numFmtId="0" fontId="8" fillId="3" borderId="0" applyNumberFormat="0" applyBorder="0" applyAlignment="0" applyProtection="0">
      <alignment vertical="center"/>
    </xf>
    <xf numFmtId="0" fontId="9" fillId="0" borderId="0"/>
    <xf numFmtId="0" fontId="11" fillId="5" borderId="0" applyNumberFormat="0" applyBorder="0" applyAlignment="0" applyProtection="0">
      <alignment vertical="center"/>
    </xf>
    <xf numFmtId="0" fontId="8" fillId="2" borderId="0" applyNumberFormat="0" applyBorder="0" applyAlignment="0" applyProtection="0">
      <alignment vertical="center"/>
    </xf>
    <xf numFmtId="0" fontId="11" fillId="8" borderId="0" applyNumberFormat="0" applyBorder="0" applyAlignment="0" applyProtection="0">
      <alignment vertical="center"/>
    </xf>
  </cellStyleXfs>
  <cellXfs count="45">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0" fontId="5" fillId="0" borderId="1" xfId="0" applyFont="1" applyBorder="1" applyAlignment="1">
      <alignmen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49" fontId="5" fillId="0" borderId="4" xfId="46" applyNumberFormat="1" applyFont="1" applyBorder="1" applyAlignment="1">
      <alignment horizontal="center" vertical="center" wrapText="1"/>
    </xf>
    <xf numFmtId="0" fontId="5" fillId="0" borderId="1" xfId="0" applyFont="1" applyBorder="1" applyAlignment="1">
      <alignment vertical="center"/>
    </xf>
    <xf numFmtId="49" fontId="5" fillId="0" borderId="5" xfId="46" applyNumberFormat="1" applyFont="1" applyBorder="1" applyAlignment="1">
      <alignment horizontal="center" vertical="center" wrapText="1"/>
    </xf>
    <xf numFmtId="49" fontId="5" fillId="0" borderId="6" xfId="46" applyNumberFormat="1" applyFont="1" applyBorder="1" applyAlignment="1">
      <alignment horizontal="center" vertical="center" wrapText="1"/>
    </xf>
    <xf numFmtId="49" fontId="5" fillId="0" borderId="1" xfId="46" applyNumberFormat="1"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6" fillId="0" borderId="1" xfId="0" applyFont="1" applyBorder="1" applyAlignment="1">
      <alignment horizontal="center" vertical="center" wrapText="1"/>
    </xf>
    <xf numFmtId="0" fontId="4" fillId="0" borderId="7" xfId="0" applyFont="1" applyBorder="1" applyAlignment="1">
      <alignment horizontal="left" vertical="center" wrapText="1"/>
    </xf>
    <xf numFmtId="178" fontId="5" fillId="0" borderId="1" xfId="12" applyNumberFormat="1" applyFont="1" applyFill="1" applyBorder="1" applyAlignment="1">
      <alignment horizontal="center" vertical="center" wrapText="1"/>
    </xf>
    <xf numFmtId="177" fontId="5" fillId="0" borderId="1" xfId="11" applyNumberFormat="1" applyFont="1" applyFill="1" applyBorder="1" applyAlignment="1">
      <alignment horizontal="center" vertical="center" wrapText="1"/>
    </xf>
    <xf numFmtId="178" fontId="5" fillId="0" borderId="1" xfId="12" applyNumberFormat="1" applyFont="1" applyBorder="1" applyAlignment="1">
      <alignment horizontal="center" vertical="center" wrapText="1"/>
    </xf>
    <xf numFmtId="179" fontId="5" fillId="0" borderId="1" xfId="11" applyNumberFormat="1" applyFont="1" applyBorder="1" applyAlignment="1">
      <alignment horizontal="center" vertical="center" wrapText="1"/>
    </xf>
    <xf numFmtId="0" fontId="5" fillId="0" borderId="8" xfId="0" applyFont="1" applyBorder="1" applyAlignment="1">
      <alignment horizontal="left" vertical="center" wrapTex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49" fontId="5" fillId="0" borderId="1" xfId="0" applyNumberFormat="1" applyFont="1" applyBorder="1" applyAlignment="1">
      <alignment horizontal="center" vertical="center"/>
    </xf>
    <xf numFmtId="0" fontId="5" fillId="0" borderId="1" xfId="46" applyFont="1" applyBorder="1" applyAlignment="1">
      <alignment horizontal="center" vertical="center" wrapText="1"/>
    </xf>
    <xf numFmtId="49" fontId="5" fillId="0" borderId="1" xfId="46"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49" fontId="7" fillId="0" borderId="1" xfId="46" applyNumberFormat="1" applyFont="1" applyBorder="1" applyAlignment="1">
      <alignment horizontal="center" vertical="center" wrapText="1"/>
    </xf>
    <xf numFmtId="9" fontId="5" fillId="0" borderId="2" xfId="46" applyNumberFormat="1" applyFont="1" applyBorder="1" applyAlignment="1">
      <alignment horizontal="center" vertical="center" wrapText="1"/>
    </xf>
    <xf numFmtId="49" fontId="5" fillId="0" borderId="8" xfId="46"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4" fillId="0" borderId="7" xfId="0" applyFont="1" applyBorder="1" applyAlignment="1">
      <alignment horizontal="center" vertical="center" wrapText="1"/>
    </xf>
    <xf numFmtId="10" fontId="5" fillId="0" borderId="1" xfId="12" applyNumberFormat="1" applyFont="1" applyFill="1" applyBorder="1" applyAlignment="1">
      <alignment horizontal="center" vertical="center" wrapText="1"/>
    </xf>
    <xf numFmtId="176" fontId="5" fillId="0" borderId="1" xfId="12" applyNumberFormat="1" applyFont="1" applyFill="1" applyBorder="1" applyAlignment="1">
      <alignment horizontal="center" vertical="center" wrapText="1"/>
    </xf>
    <xf numFmtId="43" fontId="6" fillId="0" borderId="1" xfId="12" applyFont="1" applyFill="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Normal="100" workbookViewId="0">
      <selection activeCell="O11" sqref="O11"/>
    </sheetView>
  </sheetViews>
  <sheetFormatPr defaultColWidth="9" defaultRowHeight="14.25"/>
  <cols>
    <col min="1" max="1" width="4" style="5" customWidth="1"/>
    <col min="2" max="2" width="11.175" style="5" customWidth="1"/>
    <col min="3" max="3" width="13.45" style="5" customWidth="1"/>
    <col min="4" max="4" width="28.6333333333333" style="5" customWidth="1"/>
    <col min="5" max="5" width="11.9083333333333" style="6" customWidth="1"/>
    <col min="6" max="6" width="12" style="6" customWidth="1"/>
    <col min="7" max="7" width="11.9083333333333" style="5" customWidth="1"/>
    <col min="8" max="8" width="9.45" style="5" customWidth="1"/>
    <col min="9" max="9" width="7.90833333333333" style="6" customWidth="1"/>
    <col min="10" max="10" width="20.55"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18.75" customHeight="1" spans="1:10">
      <c r="A3" s="9" t="s">
        <v>2</v>
      </c>
      <c r="B3" s="9"/>
      <c r="C3" s="9"/>
      <c r="D3" s="9" t="s">
        <v>3</v>
      </c>
      <c r="E3" s="9"/>
      <c r="F3" s="9"/>
      <c r="G3" s="9"/>
      <c r="H3" s="9"/>
      <c r="I3" s="9"/>
      <c r="J3" s="9"/>
    </row>
    <row r="4" ht="40" customHeight="1" spans="1:10">
      <c r="A4" s="9" t="s">
        <v>4</v>
      </c>
      <c r="B4" s="9"/>
      <c r="C4" s="9"/>
      <c r="D4" s="9" t="s">
        <v>5</v>
      </c>
      <c r="E4" s="9"/>
      <c r="F4" s="9" t="s">
        <v>6</v>
      </c>
      <c r="G4" s="9"/>
      <c r="H4" s="9"/>
      <c r="I4" s="9" t="s">
        <v>7</v>
      </c>
      <c r="J4" s="9"/>
    </row>
    <row r="5" s="2" customFormat="1" ht="27" customHeight="1" spans="1:10">
      <c r="A5" s="9" t="s">
        <v>8</v>
      </c>
      <c r="B5" s="9"/>
      <c r="C5" s="9"/>
      <c r="D5" s="9"/>
      <c r="E5" s="9" t="s">
        <v>9</v>
      </c>
      <c r="F5" s="9" t="s">
        <v>10</v>
      </c>
      <c r="G5" s="9" t="s">
        <v>11</v>
      </c>
      <c r="H5" s="9" t="s">
        <v>12</v>
      </c>
      <c r="I5" s="9" t="s">
        <v>13</v>
      </c>
      <c r="J5" s="9" t="s">
        <v>14</v>
      </c>
    </row>
    <row r="6" ht="17.25" customHeight="1" spans="1:10">
      <c r="A6" s="9"/>
      <c r="B6" s="9"/>
      <c r="C6" s="9"/>
      <c r="D6" s="10" t="s">
        <v>15</v>
      </c>
      <c r="E6" s="26">
        <v>89.451615</v>
      </c>
      <c r="F6" s="26">
        <v>89.451615</v>
      </c>
      <c r="G6" s="26">
        <v>88.56</v>
      </c>
      <c r="H6" s="27">
        <v>10</v>
      </c>
      <c r="I6" s="42">
        <f>G6/F6</f>
        <v>0.990032432617343</v>
      </c>
      <c r="J6" s="43">
        <f>H6*I6</f>
        <v>9.90032432617343</v>
      </c>
    </row>
    <row r="7" ht="17.25" customHeight="1" spans="1:10">
      <c r="A7" s="9"/>
      <c r="B7" s="9"/>
      <c r="C7" s="9"/>
      <c r="D7" s="11" t="s">
        <v>16</v>
      </c>
      <c r="E7" s="26">
        <v>89.451615</v>
      </c>
      <c r="F7" s="26">
        <v>89.451615</v>
      </c>
      <c r="G7" s="26">
        <v>88.56</v>
      </c>
      <c r="H7" s="27">
        <v>10</v>
      </c>
      <c r="I7" s="42">
        <f>G7/F7</f>
        <v>0.990032432617343</v>
      </c>
      <c r="J7" s="43">
        <f>H7*I7</f>
        <v>9.90032432617343</v>
      </c>
    </row>
    <row r="8" ht="17.25" customHeight="1" spans="1:10">
      <c r="A8" s="9"/>
      <c r="B8" s="9"/>
      <c r="C8" s="9"/>
      <c r="D8" s="12" t="s">
        <v>17</v>
      </c>
      <c r="E8" s="28">
        <v>0</v>
      </c>
      <c r="F8" s="28">
        <v>0</v>
      </c>
      <c r="G8" s="28">
        <v>0</v>
      </c>
      <c r="H8" s="29" t="s">
        <v>18</v>
      </c>
      <c r="I8" s="29" t="s">
        <v>18</v>
      </c>
      <c r="J8" s="29" t="s">
        <v>18</v>
      </c>
    </row>
    <row r="9" ht="17.25" customHeight="1" spans="1:10">
      <c r="A9" s="9"/>
      <c r="B9" s="9"/>
      <c r="C9" s="9"/>
      <c r="D9" s="11" t="s">
        <v>19</v>
      </c>
      <c r="E9" s="28">
        <v>0</v>
      </c>
      <c r="F9" s="28">
        <v>0</v>
      </c>
      <c r="G9" s="28">
        <v>0</v>
      </c>
      <c r="H9" s="29" t="s">
        <v>18</v>
      </c>
      <c r="I9" s="29" t="s">
        <v>18</v>
      </c>
      <c r="J9" s="29" t="s">
        <v>18</v>
      </c>
    </row>
    <row r="10" ht="21" customHeight="1" spans="1:10">
      <c r="A10" s="9" t="s">
        <v>20</v>
      </c>
      <c r="B10" s="9" t="s">
        <v>21</v>
      </c>
      <c r="C10" s="9"/>
      <c r="D10" s="9"/>
      <c r="E10" s="9"/>
      <c r="F10" s="9" t="s">
        <v>22</v>
      </c>
      <c r="G10" s="9"/>
      <c r="H10" s="9"/>
      <c r="I10" s="9"/>
      <c r="J10" s="9"/>
    </row>
    <row r="11" ht="61" customHeight="1" spans="1:10">
      <c r="A11" s="13"/>
      <c r="B11" s="14" t="s">
        <v>23</v>
      </c>
      <c r="C11" s="15"/>
      <c r="D11" s="15"/>
      <c r="E11" s="30"/>
      <c r="F11" s="14" t="s">
        <v>24</v>
      </c>
      <c r="G11" s="15"/>
      <c r="H11" s="15"/>
      <c r="I11" s="15"/>
      <c r="J11" s="30"/>
    </row>
    <row r="12" s="3" customFormat="1" ht="32.25" customHeight="1" spans="1:10">
      <c r="A12" s="9" t="s">
        <v>25</v>
      </c>
      <c r="B12" s="9" t="s">
        <v>26</v>
      </c>
      <c r="C12" s="9" t="s">
        <v>27</v>
      </c>
      <c r="D12" s="9" t="s">
        <v>28</v>
      </c>
      <c r="E12" s="9" t="s">
        <v>29</v>
      </c>
      <c r="F12" s="31" t="s">
        <v>30</v>
      </c>
      <c r="G12" s="32"/>
      <c r="H12" s="31" t="s">
        <v>12</v>
      </c>
      <c r="I12" s="9" t="s">
        <v>14</v>
      </c>
      <c r="J12" s="9" t="s">
        <v>31</v>
      </c>
    </row>
    <row r="13" s="4" customFormat="1" ht="19.5" customHeight="1" spans="1:10">
      <c r="A13" s="9"/>
      <c r="B13" s="9" t="s">
        <v>32</v>
      </c>
      <c r="C13" s="16" t="s">
        <v>33</v>
      </c>
      <c r="D13" s="17" t="s">
        <v>34</v>
      </c>
      <c r="E13" s="33" t="s">
        <v>35</v>
      </c>
      <c r="F13" s="31" t="s">
        <v>36</v>
      </c>
      <c r="G13" s="32"/>
      <c r="H13" s="34">
        <v>5</v>
      </c>
      <c r="I13" s="34">
        <v>5</v>
      </c>
      <c r="J13" s="13"/>
    </row>
    <row r="14" s="4" customFormat="1" ht="19.5" customHeight="1" spans="1:10">
      <c r="A14" s="9"/>
      <c r="B14" s="9"/>
      <c r="C14" s="18"/>
      <c r="D14" s="17" t="s">
        <v>37</v>
      </c>
      <c r="E14" s="33" t="s">
        <v>35</v>
      </c>
      <c r="F14" s="31" t="s">
        <v>36</v>
      </c>
      <c r="G14" s="32"/>
      <c r="H14" s="34">
        <v>5</v>
      </c>
      <c r="I14" s="34">
        <v>5</v>
      </c>
      <c r="J14" s="13"/>
    </row>
    <row r="15" s="4" customFormat="1" ht="19.5" customHeight="1" spans="1:10">
      <c r="A15" s="9"/>
      <c r="B15" s="9"/>
      <c r="C15" s="18"/>
      <c r="D15" s="17" t="s">
        <v>38</v>
      </c>
      <c r="E15" s="33" t="s">
        <v>35</v>
      </c>
      <c r="F15" s="31" t="s">
        <v>36</v>
      </c>
      <c r="G15" s="32"/>
      <c r="H15" s="34">
        <v>5</v>
      </c>
      <c r="I15" s="34">
        <v>5</v>
      </c>
      <c r="J15" s="13"/>
    </row>
    <row r="16" s="4" customFormat="1" ht="19.5" customHeight="1" spans="1:10">
      <c r="A16" s="9"/>
      <c r="B16" s="9"/>
      <c r="C16" s="18"/>
      <c r="D16" s="17" t="s">
        <v>39</v>
      </c>
      <c r="E16" s="33" t="s">
        <v>35</v>
      </c>
      <c r="F16" s="31" t="s">
        <v>36</v>
      </c>
      <c r="G16" s="32"/>
      <c r="H16" s="34">
        <v>5</v>
      </c>
      <c r="I16" s="34">
        <v>5</v>
      </c>
      <c r="J16" s="13"/>
    </row>
    <row r="17" s="4" customFormat="1" ht="19.5" customHeight="1" spans="1:10">
      <c r="A17" s="9"/>
      <c r="B17" s="9"/>
      <c r="C17" s="19"/>
      <c r="D17" s="17" t="s">
        <v>40</v>
      </c>
      <c r="E17" s="33" t="s">
        <v>35</v>
      </c>
      <c r="F17" s="31" t="s">
        <v>36</v>
      </c>
      <c r="G17" s="32"/>
      <c r="H17" s="34">
        <v>5</v>
      </c>
      <c r="I17" s="34">
        <v>5</v>
      </c>
      <c r="J17" s="13"/>
    </row>
    <row r="18" s="4" customFormat="1" ht="19.5" customHeight="1" spans="1:10">
      <c r="A18" s="9"/>
      <c r="B18" s="9"/>
      <c r="C18" s="16" t="s">
        <v>41</v>
      </c>
      <c r="D18" s="20" t="s">
        <v>42</v>
      </c>
      <c r="E18" s="35" t="s">
        <v>43</v>
      </c>
      <c r="F18" s="36">
        <v>1</v>
      </c>
      <c r="G18" s="32"/>
      <c r="H18" s="34">
        <v>5</v>
      </c>
      <c r="I18" s="34">
        <v>5</v>
      </c>
      <c r="J18" s="13"/>
    </row>
    <row r="19" s="4" customFormat="1" ht="19.5" customHeight="1" spans="1:10">
      <c r="A19" s="9"/>
      <c r="B19" s="9"/>
      <c r="C19" s="19"/>
      <c r="D19" s="20" t="s">
        <v>44</v>
      </c>
      <c r="E19" s="35" t="s">
        <v>45</v>
      </c>
      <c r="F19" s="31" t="s">
        <v>45</v>
      </c>
      <c r="G19" s="32"/>
      <c r="H19" s="34">
        <v>5</v>
      </c>
      <c r="I19" s="34">
        <v>5</v>
      </c>
      <c r="J19" s="13"/>
    </row>
    <row r="20" s="4" customFormat="1" ht="51" spans="1:10">
      <c r="A20" s="9"/>
      <c r="B20" s="9"/>
      <c r="C20" s="16" t="s">
        <v>46</v>
      </c>
      <c r="D20" s="20" t="s">
        <v>47</v>
      </c>
      <c r="E20" s="37" t="s">
        <v>48</v>
      </c>
      <c r="F20" s="31" t="s">
        <v>49</v>
      </c>
      <c r="G20" s="32"/>
      <c r="H20" s="34">
        <v>5</v>
      </c>
      <c r="I20" s="34">
        <v>4</v>
      </c>
      <c r="J20" s="10" t="s">
        <v>50</v>
      </c>
    </row>
    <row r="21" s="4" customFormat="1" ht="19.5" customHeight="1" spans="1:10">
      <c r="A21" s="9"/>
      <c r="B21" s="9"/>
      <c r="C21" s="18"/>
      <c r="D21" s="20" t="s">
        <v>51</v>
      </c>
      <c r="E21" s="37" t="s">
        <v>52</v>
      </c>
      <c r="F21" s="31" t="s">
        <v>53</v>
      </c>
      <c r="G21" s="32"/>
      <c r="H21" s="34">
        <v>5</v>
      </c>
      <c r="I21" s="34">
        <v>5</v>
      </c>
      <c r="J21" s="10"/>
    </row>
    <row r="22" s="4" customFormat="1" ht="19.5" customHeight="1" spans="1:10">
      <c r="A22" s="9"/>
      <c r="B22" s="9"/>
      <c r="C22" s="19"/>
      <c r="D22" s="20" t="s">
        <v>54</v>
      </c>
      <c r="E22" s="37" t="s">
        <v>55</v>
      </c>
      <c r="F22" s="31" t="s">
        <v>56</v>
      </c>
      <c r="G22" s="32"/>
      <c r="H22" s="34">
        <v>5</v>
      </c>
      <c r="I22" s="34">
        <v>5</v>
      </c>
      <c r="J22" s="10"/>
    </row>
    <row r="23" s="4" customFormat="1" ht="35" customHeight="1" spans="1:10">
      <c r="A23" s="9"/>
      <c r="B23" s="9" t="s">
        <v>57</v>
      </c>
      <c r="C23" s="16" t="s">
        <v>58</v>
      </c>
      <c r="D23" s="20" t="s">
        <v>59</v>
      </c>
      <c r="E23" s="37" t="s">
        <v>60</v>
      </c>
      <c r="F23" s="31" t="s">
        <v>61</v>
      </c>
      <c r="G23" s="32"/>
      <c r="H23" s="34">
        <v>10</v>
      </c>
      <c r="I23" s="34">
        <v>10</v>
      </c>
      <c r="J23" s="10"/>
    </row>
    <row r="24" s="4" customFormat="1" ht="178" customHeight="1" spans="1:10">
      <c r="A24" s="9"/>
      <c r="B24" s="21" t="s">
        <v>62</v>
      </c>
      <c r="C24" s="16" t="s">
        <v>63</v>
      </c>
      <c r="D24" s="20" t="s">
        <v>64</v>
      </c>
      <c r="E24" s="35" t="s">
        <v>45</v>
      </c>
      <c r="F24" s="31" t="s">
        <v>65</v>
      </c>
      <c r="G24" s="32"/>
      <c r="H24" s="34">
        <v>5</v>
      </c>
      <c r="I24" s="34">
        <v>3</v>
      </c>
      <c r="J24" s="10" t="s">
        <v>66</v>
      </c>
    </row>
    <row r="25" s="4" customFormat="1" ht="114.75" spans="1:10">
      <c r="A25" s="9"/>
      <c r="B25" s="22"/>
      <c r="C25" s="19"/>
      <c r="D25" s="20" t="s">
        <v>67</v>
      </c>
      <c r="E25" s="35" t="s">
        <v>45</v>
      </c>
      <c r="F25" s="31" t="s">
        <v>68</v>
      </c>
      <c r="G25" s="32"/>
      <c r="H25" s="34">
        <v>5</v>
      </c>
      <c r="I25" s="34">
        <v>3</v>
      </c>
      <c r="J25" s="10" t="s">
        <v>69</v>
      </c>
    </row>
    <row r="26" s="4" customFormat="1" ht="51" spans="1:10">
      <c r="A26" s="9"/>
      <c r="B26" s="22"/>
      <c r="C26" s="16" t="s">
        <v>70</v>
      </c>
      <c r="D26" s="20" t="s">
        <v>71</v>
      </c>
      <c r="E26" s="35" t="s">
        <v>72</v>
      </c>
      <c r="F26" s="31" t="s">
        <v>73</v>
      </c>
      <c r="G26" s="32"/>
      <c r="H26" s="34">
        <v>10</v>
      </c>
      <c r="I26" s="34">
        <v>9</v>
      </c>
      <c r="J26" s="10" t="s">
        <v>74</v>
      </c>
    </row>
    <row r="27" s="4" customFormat="1" ht="19.5" customHeight="1" spans="1:10">
      <c r="A27" s="9"/>
      <c r="B27" s="21" t="s">
        <v>75</v>
      </c>
      <c r="C27" s="21" t="s">
        <v>76</v>
      </c>
      <c r="D27" s="20" t="s">
        <v>77</v>
      </c>
      <c r="E27" s="37" t="s">
        <v>78</v>
      </c>
      <c r="F27" s="38">
        <v>0.9</v>
      </c>
      <c r="G27" s="39"/>
      <c r="H27" s="34">
        <v>5</v>
      </c>
      <c r="I27" s="34">
        <v>5</v>
      </c>
      <c r="J27" s="9"/>
    </row>
    <row r="28" s="4" customFormat="1" ht="19.5" customHeight="1" spans="1:10">
      <c r="A28" s="9"/>
      <c r="B28" s="23"/>
      <c r="C28" s="23"/>
      <c r="D28" s="20" t="s">
        <v>79</v>
      </c>
      <c r="E28" s="37" t="s">
        <v>78</v>
      </c>
      <c r="F28" s="38">
        <v>0.9</v>
      </c>
      <c r="G28" s="39"/>
      <c r="H28" s="34">
        <v>5</v>
      </c>
      <c r="I28" s="34">
        <v>5</v>
      </c>
      <c r="J28" s="13"/>
    </row>
    <row r="29" s="4" customFormat="1" ht="21" customHeight="1" spans="1:10">
      <c r="A29" s="24" t="s">
        <v>80</v>
      </c>
      <c r="B29" s="24"/>
      <c r="C29" s="24"/>
      <c r="D29" s="24"/>
      <c r="E29" s="24"/>
      <c r="F29" s="24"/>
      <c r="G29" s="24"/>
      <c r="H29" s="40">
        <f>SUM(H13:H28)+H6</f>
        <v>100</v>
      </c>
      <c r="I29" s="40">
        <f>SUM(I13:I28)+J6</f>
        <v>93.9003243261734</v>
      </c>
      <c r="J29" s="44" t="s">
        <v>18</v>
      </c>
    </row>
    <row r="30" ht="120" customHeight="1" spans="1:10">
      <c r="A30" s="25"/>
      <c r="B30" s="25"/>
      <c r="C30" s="25"/>
      <c r="D30" s="25"/>
      <c r="E30" s="41"/>
      <c r="F30" s="41"/>
      <c r="G30" s="25"/>
      <c r="H30" s="25"/>
      <c r="I30" s="41"/>
      <c r="J30" s="25"/>
    </row>
  </sheetData>
  <mergeCells count="42">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0:A11"/>
    <mergeCell ref="A12:A28"/>
    <mergeCell ref="B13:B22"/>
    <mergeCell ref="B24:B26"/>
    <mergeCell ref="B27:B28"/>
    <mergeCell ref="C13:C17"/>
    <mergeCell ref="C18:C19"/>
    <mergeCell ref="C20:C22"/>
    <mergeCell ref="C24:C25"/>
    <mergeCell ref="C27:C28"/>
    <mergeCell ref="A5:C9"/>
  </mergeCells>
  <printOptions horizontalCentered="1"/>
  <pageMargins left="0.393055555555556" right="0.393055555555556" top="0.590277777777778" bottom="0.590277777777778" header="0.313888888888889" footer="0.393055555555556"/>
  <pageSetup paperSize="9" scale="7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2019-04-13T02:20:00Z</dcterms:created>
  <dcterms:modified xsi:type="dcterms:W3CDTF">2025-08-25T13:33:34Z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2052-11.8.2.12313</vt:lpwstr>
  </property>
  <property fmtid="{D5CDD505-2E9C-101B-9397-08002B2CF9AE}" pid="3" name="ICV">
    <vt:lpwstr>35CAC0F10D7946E49FE0A2F2F2FCCF82_13</vt:lpwstr>
  </property>
</Properties>
</file>