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项目支出绩效自评表" sheetId="1" r:id="rId1"/>
  </sheets>
  <definedNames>
    <definedName name="_xlnm.Print_Area" localSheetId="0">项目支出绩效自评表!$A$1:$J$23</definedName>
  </definedNames>
  <calcPr calcId="144525"/>
</workbook>
</file>

<file path=xl/sharedStrings.xml><?xml version="1.0" encoding="utf-8"?>
<sst xmlns="http://schemas.openxmlformats.org/spreadsheetml/2006/main" count="85" uniqueCount="69">
  <si>
    <t xml:space="preserve">项目支出绩效自评表 </t>
  </si>
  <si>
    <t>（2024年度）</t>
  </si>
  <si>
    <t>项目名称</t>
  </si>
  <si>
    <t>学生资助-生活物价补贴</t>
  </si>
  <si>
    <t>主管部门</t>
  </si>
  <si>
    <t>北京市粮食和物资储备局</t>
  </si>
  <si>
    <t>实施单位</t>
  </si>
  <si>
    <t>北京市经济管理学校（北京市粮食和物资储备局党校）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</si>
  <si>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</si>
  <si>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</si>
  <si>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</si>
  <si>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</si>
  <si>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</si>
  <si>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</si>
  <si>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</si>
  <si>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</si>
  <si>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</si>
  <si>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</si>
  <si>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</si>
  <si>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</si>
  <si>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</si>
  <si>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</si>
  <si>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</si>
  <si>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贯彻落实《北京市教委 北京市财政局 北京市人力资源社会保障局 北京市民政局 北京市退役军人局 北京市征兵办公室关于&lt;北京市高等教育、中等职业教育、普通高中学生资助资金管理实施办法&gt;》（京教财〔2020〕22号）精神，并根据文件要求，审核国家助学金学生资格，对符合国家助学金条件的学生进行资助，使更多中职学生享受到国家的普惠政策，对家庭困难学生给予经济帮扶，减轻学生家庭经济负担，同时大力促进中等职业教育的发展。体现政府国家对于中职学生的关怀与重视，希望他们能够努力学习，早日成才回报社会。</t>
  </si>
  <si>
    <t>截至2024年12月31日，该项目依据相关政策文件要求，完成生活物价补贴1月、3-7月、9-12月的发放，共完成10个月的发放。该项目坚持应助尽助原则，保障学生的学习和生活顺利开展。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</si>
  <si>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</si>
  <si>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</si>
  <si>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</si>
  <si>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</si>
  <si>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</si>
  <si>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</si>
  <si>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</si>
  <si>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（40分）</t>
  </si>
  <si>
    <t>数量指标
（10分）</t>
  </si>
  <si>
    <t>生活物价补贴受助学生</t>
  </si>
  <si>
    <t>=1401人</t>
  </si>
  <si>
    <t>约1300人</t>
  </si>
  <si>
    <t>本项目受助学生数据为预算人数，实际发放人数以当年实际学生情况为准</t>
  </si>
  <si>
    <t>质量指标
（10分）</t>
  </si>
  <si>
    <t>按照《关于调整大中专学生生活物价补贴标准的通知》（京教财〔2010〕40号）文件要求</t>
  </si>
  <si>
    <t>=100%</t>
  </si>
  <si>
    <t>100%</t>
  </si>
  <si>
    <t>时效指标
（20分）</t>
  </si>
  <si>
    <t>生活物价补贴每年发放周期</t>
  </si>
  <si>
    <r>
      <rPr>
        <sz val="10"/>
        <rFont val="SimSun"/>
        <charset val="134"/>
      </rPr>
      <t>≦</t>
    </r>
    <r>
      <rPr>
        <sz val="10"/>
        <rFont val="宋体"/>
        <charset val="134"/>
      </rPr>
      <t>10月</t>
    </r>
  </si>
  <si>
    <t>10月</t>
  </si>
  <si>
    <t>生活物价补贴的审核、复核、统计的完成时效</t>
  </si>
  <si>
    <t>生活物价补贴发放工作完成时效</t>
  </si>
  <si>
    <r>
      <rPr>
        <sz val="10"/>
        <rFont val="SimSun"/>
        <charset val="134"/>
      </rPr>
      <t>≦</t>
    </r>
    <r>
      <rPr>
        <sz val="10"/>
        <rFont val="宋体"/>
        <charset val="134"/>
      </rPr>
      <t>12月</t>
    </r>
  </si>
  <si>
    <t>12月</t>
  </si>
  <si>
    <t>成本指标
（10分）</t>
  </si>
  <si>
    <t>经济成本指标
（10分）</t>
  </si>
  <si>
    <t>生活物价补贴资助</t>
  </si>
  <si>
    <t>=580元/人年</t>
  </si>
  <si>
    <t>580元/人年</t>
  </si>
  <si>
    <t>效益指标
（30分）</t>
  </si>
  <si>
    <t>社会效益指标
（20分）</t>
  </si>
  <si>
    <t>对家庭困难学生给予经济帮扶</t>
  </si>
  <si>
    <t>体现政府国家对于中职学生的关怀与重视</t>
  </si>
  <si>
    <t>可持续影响指标
（10分）</t>
  </si>
  <si>
    <t>生活物价补贴工作对学生学习、生活影响期限</t>
  </si>
  <si>
    <t>=1年</t>
  </si>
  <si>
    <t>1年</t>
  </si>
  <si>
    <t>佐证材料收集不充分，今后进一步加强材料收集，提升效益挖掘能力</t>
  </si>
  <si>
    <t>满意度指标
（10分）</t>
  </si>
  <si>
    <t>服务对象满意度指标
（10分）</t>
  </si>
  <si>
    <t>学生满意度</t>
  </si>
  <si>
    <t>未做详细的数据分析</t>
  </si>
  <si>
    <t>总分</t>
  </si>
</sst>
</file>

<file path=xl/styles.xml><?xml version="1.0" encoding="utf-8"?>
<styleSheet xmlns="http://schemas.openxmlformats.org/spreadsheetml/2006/main">
  <numFmts count="8">
    <numFmt numFmtId="176" formatCode="0.00_ "/>
    <numFmt numFmtId="177" formatCode="0_);[Red]\(0\)"/>
    <numFmt numFmtId="178" formatCode="0.00_);[Red]\(0.00\)"/>
    <numFmt numFmtId="179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0"/>
      <name val="SimSun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/>
    <xf numFmtId="0" fontId="13" fillId="2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4" fillId="27" borderId="12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7" fillId="31" borderId="12" applyNumberFormat="0" applyAlignment="0" applyProtection="0">
      <alignment vertical="center"/>
    </xf>
    <xf numFmtId="0" fontId="25" fillId="27" borderId="13" applyNumberFormat="0" applyAlignment="0" applyProtection="0">
      <alignment vertical="center"/>
    </xf>
    <xf numFmtId="0" fontId="21" fillId="24" borderId="11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0" borderId="0"/>
    <xf numFmtId="0" fontId="8" fillId="30" borderId="0" applyNumberFormat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0" borderId="0"/>
    <xf numFmtId="0" fontId="8" fillId="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 applyFill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49" fontId="5" fillId="0" borderId="1" xfId="47" applyNumberFormat="1" applyFont="1" applyFill="1" applyBorder="1" applyAlignment="1">
      <alignment horizontal="center" vertical="center" wrapText="1"/>
    </xf>
    <xf numFmtId="49" fontId="5" fillId="0" borderId="1" xfId="47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179" fontId="4" fillId="0" borderId="1" xfId="12" applyNumberFormat="1" applyFont="1" applyFill="1" applyBorder="1" applyAlignment="1">
      <alignment horizontal="center" vertical="center" wrapText="1"/>
    </xf>
    <xf numFmtId="178" fontId="4" fillId="0" borderId="1" xfId="11" applyNumberFormat="1" applyFont="1" applyFill="1" applyBorder="1" applyAlignment="1">
      <alignment horizontal="center" vertical="center" wrapText="1"/>
    </xf>
    <xf numFmtId="179" fontId="5" fillId="0" borderId="1" xfId="12" applyNumberFormat="1" applyFont="1" applyBorder="1" applyAlignment="1">
      <alignment horizontal="center" vertical="center" wrapText="1"/>
    </xf>
    <xf numFmtId="177" fontId="5" fillId="0" borderId="1" xfId="11" applyNumberFormat="1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5" fillId="0" borderId="2" xfId="47" applyNumberFormat="1" applyFont="1" applyFill="1" applyBorder="1" applyAlignment="1">
      <alignment horizontal="center" vertical="center" wrapText="1"/>
    </xf>
    <xf numFmtId="49" fontId="5" fillId="0" borderId="5" xfId="47" applyNumberFormat="1" applyFont="1" applyFill="1" applyBorder="1" applyAlignment="1">
      <alignment horizontal="center" vertical="center" wrapText="1"/>
    </xf>
    <xf numFmtId="0" fontId="5" fillId="0" borderId="1" xfId="47" applyNumberFormat="1" applyFont="1" applyFill="1" applyBorder="1" applyAlignment="1">
      <alignment horizontal="center" vertical="center" wrapText="1"/>
    </xf>
    <xf numFmtId="49" fontId="7" fillId="0" borderId="1" xfId="47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0" fontId="4" fillId="0" borderId="1" xfId="12" applyNumberFormat="1" applyFont="1" applyFill="1" applyBorder="1" applyAlignment="1">
      <alignment horizontal="center" vertical="center" wrapText="1"/>
    </xf>
    <xf numFmtId="176" fontId="4" fillId="0" borderId="1" xfId="12" applyNumberFormat="1" applyFont="1" applyFill="1" applyBorder="1" applyAlignment="1">
      <alignment horizontal="center" vertical="center" wrapText="1"/>
    </xf>
    <xf numFmtId="43" fontId="6" fillId="0" borderId="1" xfId="12" applyFont="1" applyFill="1" applyBorder="1" applyAlignment="1">
      <alignment horizontal="center" vertical="center" wrapText="1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常规 3" xfId="35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90" zoomScaleNormal="100" workbookViewId="0">
      <selection activeCell="N10" sqref="N10"/>
    </sheetView>
  </sheetViews>
  <sheetFormatPr defaultColWidth="9" defaultRowHeight="14.25"/>
  <cols>
    <col min="1" max="1" width="4" style="5" customWidth="1"/>
    <col min="2" max="2" width="8.75" style="5" customWidth="1"/>
    <col min="3" max="3" width="13.5" style="5" customWidth="1"/>
    <col min="4" max="4" width="19.5" style="5" customWidth="1"/>
    <col min="5" max="6" width="11.8916666666667" style="6" customWidth="1"/>
    <col min="7" max="7" width="11.8916666666667" style="5" customWidth="1"/>
    <col min="8" max="8" width="9.44166666666667" style="5" customWidth="1"/>
    <col min="9" max="9" width="7.88333333333333" style="6" customWidth="1"/>
    <col min="10" max="10" width="20.3666666666667" style="5" customWidth="1"/>
    <col min="11" max="16384" width="9" style="7"/>
  </cols>
  <sheetData>
    <row r="1" ht="20.25" spans="1:10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="1" customFormat="1" ht="17.25" customHeight="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ht="18.75" customHeight="1" spans="1:10">
      <c r="A3" s="10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</row>
    <row r="4" ht="34" customHeight="1" spans="1:10">
      <c r="A4" s="10" t="s">
        <v>4</v>
      </c>
      <c r="B4" s="10"/>
      <c r="C4" s="10"/>
      <c r="D4" s="10" t="s">
        <v>5</v>
      </c>
      <c r="E4" s="10"/>
      <c r="F4" s="10" t="s">
        <v>6</v>
      </c>
      <c r="G4" s="10"/>
      <c r="H4" s="10"/>
      <c r="I4" s="10" t="s">
        <v>7</v>
      </c>
      <c r="J4" s="10"/>
    </row>
    <row r="5" s="2" customFormat="1" ht="27" customHeight="1" spans="1:10">
      <c r="A5" s="10" t="s">
        <v>8</v>
      </c>
      <c r="B5" s="10"/>
      <c r="C5" s="10"/>
      <c r="D5" s="10"/>
      <c r="E5" s="10" t="s">
        <v>9</v>
      </c>
      <c r="F5" s="10" t="s">
        <v>10</v>
      </c>
      <c r="G5" s="10" t="s">
        <v>11</v>
      </c>
      <c r="H5" s="10" t="s">
        <v>12</v>
      </c>
      <c r="I5" s="10" t="s">
        <v>13</v>
      </c>
      <c r="J5" s="10" t="s">
        <v>14</v>
      </c>
    </row>
    <row r="6" ht="17.25" customHeight="1" spans="1:10">
      <c r="A6" s="10"/>
      <c r="B6" s="10"/>
      <c r="C6" s="10"/>
      <c r="D6" s="11" t="s">
        <v>15</v>
      </c>
      <c r="E6" s="21">
        <v>92.8</v>
      </c>
      <c r="F6" s="21">
        <v>92.8</v>
      </c>
      <c r="G6" s="21">
        <v>74.849</v>
      </c>
      <c r="H6" s="22">
        <v>10</v>
      </c>
      <c r="I6" s="34">
        <f>G6/F6</f>
        <v>0.8065625</v>
      </c>
      <c r="J6" s="35">
        <f>H6*I6</f>
        <v>8.065625</v>
      </c>
    </row>
    <row r="7" ht="17.25" customHeight="1" spans="1:10">
      <c r="A7" s="10"/>
      <c r="B7" s="10"/>
      <c r="C7" s="10"/>
      <c r="D7" s="12" t="s">
        <v>16</v>
      </c>
      <c r="E7" s="21">
        <v>92.8</v>
      </c>
      <c r="F7" s="21">
        <v>92.8</v>
      </c>
      <c r="G7" s="21">
        <v>74.849</v>
      </c>
      <c r="H7" s="22">
        <v>10</v>
      </c>
      <c r="I7" s="34">
        <f t="shared" ref="I7:I9" si="0">G7/F7</f>
        <v>0.8065625</v>
      </c>
      <c r="J7" s="22">
        <v>8.07</v>
      </c>
    </row>
    <row r="8" ht="17.25" customHeight="1" spans="1:10">
      <c r="A8" s="10"/>
      <c r="B8" s="10"/>
      <c r="C8" s="10"/>
      <c r="D8" s="13" t="s">
        <v>17</v>
      </c>
      <c r="E8" s="23">
        <v>0</v>
      </c>
      <c r="F8" s="23">
        <v>0</v>
      </c>
      <c r="G8" s="23">
        <v>0</v>
      </c>
      <c r="H8" s="24" t="s">
        <v>18</v>
      </c>
      <c r="I8" s="24" t="s">
        <v>18</v>
      </c>
      <c r="J8" s="24" t="s">
        <v>18</v>
      </c>
    </row>
    <row r="9" ht="17.25" customHeight="1" spans="1:10">
      <c r="A9" s="10"/>
      <c r="B9" s="10"/>
      <c r="C9" s="10"/>
      <c r="D9" s="12" t="s">
        <v>19</v>
      </c>
      <c r="E9" s="23">
        <v>0</v>
      </c>
      <c r="F9" s="23">
        <v>0</v>
      </c>
      <c r="G9" s="23">
        <v>0</v>
      </c>
      <c r="H9" s="24" t="s">
        <v>18</v>
      </c>
      <c r="I9" s="24" t="s">
        <v>18</v>
      </c>
      <c r="J9" s="24" t="s">
        <v>18</v>
      </c>
    </row>
    <row r="10" ht="21" customHeight="1" spans="1:10">
      <c r="A10" s="10" t="s">
        <v>20</v>
      </c>
      <c r="B10" s="10" t="s">
        <v>21</v>
      </c>
      <c r="C10" s="10"/>
      <c r="D10" s="10"/>
      <c r="E10" s="10"/>
      <c r="F10" s="10" t="s">
        <v>22</v>
      </c>
      <c r="G10" s="10"/>
      <c r="H10" s="10"/>
      <c r="I10" s="10"/>
      <c r="J10" s="10"/>
    </row>
    <row r="11" ht="129" customHeight="1" spans="1:10">
      <c r="A11" s="14"/>
      <c r="B11" s="15" t="s">
        <v>23</v>
      </c>
      <c r="C11" s="16"/>
      <c r="D11" s="16"/>
      <c r="E11" s="25"/>
      <c r="F11" s="15" t="s">
        <v>24</v>
      </c>
      <c r="G11" s="16"/>
      <c r="H11" s="16"/>
      <c r="I11" s="16"/>
      <c r="J11" s="25"/>
    </row>
    <row r="12" s="3" customFormat="1" ht="32.25" customHeight="1" spans="1:10">
      <c r="A12" s="10" t="s">
        <v>25</v>
      </c>
      <c r="B12" s="10" t="s">
        <v>26</v>
      </c>
      <c r="C12" s="10" t="s">
        <v>27</v>
      </c>
      <c r="D12" s="10" t="s">
        <v>28</v>
      </c>
      <c r="E12" s="10" t="s">
        <v>29</v>
      </c>
      <c r="F12" s="26" t="s">
        <v>30</v>
      </c>
      <c r="G12" s="27"/>
      <c r="H12" s="26" t="s">
        <v>12</v>
      </c>
      <c r="I12" s="10" t="s">
        <v>14</v>
      </c>
      <c r="J12" s="10" t="s">
        <v>31</v>
      </c>
    </row>
    <row r="13" s="4" customFormat="1" ht="77" customHeight="1" spans="1:10">
      <c r="A13" s="10"/>
      <c r="B13" s="10" t="s">
        <v>32</v>
      </c>
      <c r="C13" s="17" t="s">
        <v>33</v>
      </c>
      <c r="D13" s="18" t="s">
        <v>34</v>
      </c>
      <c r="E13" s="17" t="s">
        <v>35</v>
      </c>
      <c r="F13" s="28" t="s">
        <v>36</v>
      </c>
      <c r="G13" s="29"/>
      <c r="H13" s="30">
        <v>10</v>
      </c>
      <c r="I13" s="30">
        <v>8</v>
      </c>
      <c r="J13" s="14" t="s">
        <v>37</v>
      </c>
    </row>
    <row r="14" s="4" customFormat="1" ht="51" spans="1:10">
      <c r="A14" s="10"/>
      <c r="B14" s="10"/>
      <c r="C14" s="17" t="s">
        <v>38</v>
      </c>
      <c r="D14" s="18" t="s">
        <v>39</v>
      </c>
      <c r="E14" s="17" t="s">
        <v>40</v>
      </c>
      <c r="F14" s="28" t="s">
        <v>41</v>
      </c>
      <c r="G14" s="29"/>
      <c r="H14" s="30">
        <v>10</v>
      </c>
      <c r="I14" s="30">
        <v>10</v>
      </c>
      <c r="J14" s="14"/>
    </row>
    <row r="15" s="4" customFormat="1" ht="25.5" spans="1:10">
      <c r="A15" s="10"/>
      <c r="B15" s="10"/>
      <c r="C15" s="17" t="s">
        <v>42</v>
      </c>
      <c r="D15" s="18" t="s">
        <v>43</v>
      </c>
      <c r="E15" s="31" t="s">
        <v>44</v>
      </c>
      <c r="F15" s="28" t="s">
        <v>45</v>
      </c>
      <c r="G15" s="29"/>
      <c r="H15" s="30">
        <v>7</v>
      </c>
      <c r="I15" s="30">
        <v>7</v>
      </c>
      <c r="J15" s="14"/>
    </row>
    <row r="16" s="4" customFormat="1" ht="25.5" spans="1:10">
      <c r="A16" s="10"/>
      <c r="B16" s="10"/>
      <c r="C16" s="17"/>
      <c r="D16" s="18" t="s">
        <v>46</v>
      </c>
      <c r="E16" s="31" t="s">
        <v>44</v>
      </c>
      <c r="F16" s="28" t="s">
        <v>45</v>
      </c>
      <c r="G16" s="29"/>
      <c r="H16" s="30">
        <v>7</v>
      </c>
      <c r="I16" s="30">
        <v>7</v>
      </c>
      <c r="J16" s="14"/>
    </row>
    <row r="17" s="4" customFormat="1" ht="25.5" spans="1:10">
      <c r="A17" s="10"/>
      <c r="B17" s="10"/>
      <c r="C17" s="17"/>
      <c r="D17" s="18" t="s">
        <v>47</v>
      </c>
      <c r="E17" s="31" t="s">
        <v>48</v>
      </c>
      <c r="F17" s="28" t="s">
        <v>49</v>
      </c>
      <c r="G17" s="29"/>
      <c r="H17" s="30">
        <v>6</v>
      </c>
      <c r="I17" s="30">
        <v>6</v>
      </c>
      <c r="J17" s="14"/>
    </row>
    <row r="18" s="4" customFormat="1" ht="30" customHeight="1" spans="1:10">
      <c r="A18" s="10"/>
      <c r="B18" s="10" t="s">
        <v>50</v>
      </c>
      <c r="C18" s="17" t="s">
        <v>51</v>
      </c>
      <c r="D18" s="18" t="s">
        <v>52</v>
      </c>
      <c r="E18" s="17" t="s">
        <v>53</v>
      </c>
      <c r="F18" s="28" t="s">
        <v>54</v>
      </c>
      <c r="G18" s="29"/>
      <c r="H18" s="30">
        <v>10</v>
      </c>
      <c r="I18" s="30">
        <v>10</v>
      </c>
      <c r="J18" s="14"/>
    </row>
    <row r="19" s="4" customFormat="1" ht="25.5" spans="1:10">
      <c r="A19" s="10"/>
      <c r="B19" s="10" t="s">
        <v>55</v>
      </c>
      <c r="C19" s="17" t="s">
        <v>56</v>
      </c>
      <c r="D19" s="18" t="s">
        <v>57</v>
      </c>
      <c r="E19" s="17" t="s">
        <v>40</v>
      </c>
      <c r="F19" s="28" t="s">
        <v>41</v>
      </c>
      <c r="G19" s="29"/>
      <c r="H19" s="30">
        <v>10</v>
      </c>
      <c r="I19" s="30">
        <v>10</v>
      </c>
      <c r="J19" s="14"/>
    </row>
    <row r="20" s="4" customFormat="1" ht="35" customHeight="1" spans="1:10">
      <c r="A20" s="10"/>
      <c r="B20" s="10"/>
      <c r="C20" s="17"/>
      <c r="D20" s="18" t="s">
        <v>58</v>
      </c>
      <c r="E20" s="17" t="s">
        <v>40</v>
      </c>
      <c r="F20" s="28" t="s">
        <v>41</v>
      </c>
      <c r="G20" s="29"/>
      <c r="H20" s="30">
        <v>10</v>
      </c>
      <c r="I20" s="30">
        <v>10</v>
      </c>
      <c r="J20" s="14"/>
    </row>
    <row r="21" s="4" customFormat="1" ht="40" customHeight="1" spans="1:10">
      <c r="A21" s="10"/>
      <c r="B21" s="10"/>
      <c r="C21" s="17" t="s">
        <v>59</v>
      </c>
      <c r="D21" s="18" t="s">
        <v>60</v>
      </c>
      <c r="E21" s="17" t="s">
        <v>61</v>
      </c>
      <c r="F21" s="28" t="s">
        <v>62</v>
      </c>
      <c r="G21" s="29"/>
      <c r="H21" s="30">
        <v>10</v>
      </c>
      <c r="I21" s="30">
        <v>7.5</v>
      </c>
      <c r="J21" s="14" t="s">
        <v>63</v>
      </c>
    </row>
    <row r="22" s="4" customFormat="1" ht="45" customHeight="1" spans="1:10">
      <c r="A22" s="10"/>
      <c r="B22" s="10" t="s">
        <v>64</v>
      </c>
      <c r="C22" s="10" t="s">
        <v>65</v>
      </c>
      <c r="D22" s="18" t="s">
        <v>66</v>
      </c>
      <c r="E22" s="17" t="s">
        <v>40</v>
      </c>
      <c r="F22" s="28" t="s">
        <v>41</v>
      </c>
      <c r="G22" s="29"/>
      <c r="H22" s="30">
        <v>10</v>
      </c>
      <c r="I22" s="30">
        <v>9.5</v>
      </c>
      <c r="J22" s="14" t="s">
        <v>67</v>
      </c>
    </row>
    <row r="23" s="4" customFormat="1" ht="21" customHeight="1" spans="1:10">
      <c r="A23" s="19" t="s">
        <v>68</v>
      </c>
      <c r="B23" s="19"/>
      <c r="C23" s="19"/>
      <c r="D23" s="19"/>
      <c r="E23" s="19"/>
      <c r="F23" s="19"/>
      <c r="G23" s="19"/>
      <c r="H23" s="32">
        <f>SUM(H13:H22)+H6</f>
        <v>100</v>
      </c>
      <c r="I23" s="32">
        <f>SUM(I13:I22)+J6</f>
        <v>93.065625</v>
      </c>
      <c r="J23" s="36" t="s">
        <v>18</v>
      </c>
    </row>
    <row r="24" ht="120" customHeight="1" spans="1:10">
      <c r="A24" s="20"/>
      <c r="B24" s="20"/>
      <c r="C24" s="20"/>
      <c r="D24" s="20"/>
      <c r="E24" s="33"/>
      <c r="F24" s="33"/>
      <c r="G24" s="20"/>
      <c r="H24" s="20"/>
      <c r="I24" s="33"/>
      <c r="J24" s="20"/>
    </row>
  </sheetData>
  <mergeCells count="32">
    <mergeCell ref="A1:J1"/>
    <mergeCell ref="A2:J2"/>
    <mergeCell ref="A3:C3"/>
    <mergeCell ref="D3:J3"/>
    <mergeCell ref="A4:C4"/>
    <mergeCell ref="D4:E4"/>
    <mergeCell ref="F4:H4"/>
    <mergeCell ref="I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0:A11"/>
    <mergeCell ref="A12:A22"/>
    <mergeCell ref="B13:B17"/>
    <mergeCell ref="B19:B21"/>
    <mergeCell ref="C15:C17"/>
    <mergeCell ref="C19:C20"/>
    <mergeCell ref="A5:C9"/>
  </mergeCells>
  <printOptions horizontalCentered="1"/>
  <pageMargins left="0.393055555555556" right="0.393055555555556" top="0.590277777777778" bottom="0.590277777777778" header="0.313888888888889" footer="0.393055555555556"/>
  <pageSetup paperSize="9" scale="81" orientation="portrait"/>
  <headerFooter/>
  <ignoredErrors>
    <ignoredError sqref="F22 F19:G20 F1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2019-04-13T10:20:00Z</dcterms:created>
  <dcterms:modified xsi:type="dcterms:W3CDTF">2025-08-25T13:33:45Z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2052-11.8.2.12313</vt:lpwstr>
  </property>
  <property fmtid="{D5CDD505-2E9C-101B-9397-08002B2CF9AE}" pid="3" name="ICV">
    <vt:lpwstr>D9F24E66D71819B237AA0068F9283B00</vt:lpwstr>
  </property>
</Properties>
</file>