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84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<sst xmlns="http://schemas.openxmlformats.org/spreadsheetml/2006/main" count="84" uniqueCount="71">
  <si>
    <t>项目支出绩效自评表</t>
  </si>
  <si>
    <t>（2024年度）</t>
  </si>
  <si>
    <t>项目名称</t>
  </si>
  <si>
    <t>审计服务费</t>
  </si>
  <si>
    <t>主管部门</t>
  </si>
  <si>
    <t>北京市粮食和物资储备局</t>
  </si>
  <si>
    <t>实施单位</t>
  </si>
  <si>
    <t>北京市粮食和物资储备局 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</si>
  <si>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</si>
  <si>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</si>
  <si>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</si>
  <si>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</si>
  <si>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</si>
  <si>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</si>
  <si>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</si>
  <si>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</si>
  <si>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</si>
  <si>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</si>
  <si>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</si>
  <si>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</si>
  <si>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</si>
  <si>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</si>
  <si>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</si>
  <si>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1.通过开展内审工作，加强对直属单位财务、重要粮食专项资金的监管, 促进廉政建设，保障资金安全，推动各单位经济活动规范有效运行；
2.通过开展项目评审，发挥主管部门主动性，提高项目立项的合规、必要、效益性。</t>
  </si>
  <si>
    <t>2024年对市粮食和储备局及直属单位共6家开展预算执行、经济责任、专项资金、项目投资、项目跟踪审计等内部审计，及部门预算项目评审、专项补助资金评审等项目评审，出具预算执行、专项补贴、项目投资评审等审计报告10份，出具项目评审报告3份。
通过开展内审、部门预算项目、专项资金评审等工作，发挥主管部门作为预算实施主体的主动性，完善财政评审和部门评审双评审机制，加强对直属单位财务管理、重要粮食专项资金使用情况等进行审计监督, 促进廉政建设，保障资金安全，推动各单位经济活动规 范有效运行，提高预算项目立项的合规、必要、效益性。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</si>
  <si>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</si>
  <si>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</si>
  <si>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</si>
  <si>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</si>
  <si>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</si>
  <si>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</si>
  <si>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</si>
  <si>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</si>
  <si>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（30分）</t>
  </si>
  <si>
    <t>出具审计报告数量</t>
  </si>
  <si>
    <t>≥6份</t>
  </si>
  <si>
    <t>出具审计报告10份</t>
  </si>
  <si>
    <t>出具评审报告数量</t>
  </si>
  <si>
    <t>≥1份</t>
  </si>
  <si>
    <t>出具评审报告3份</t>
  </si>
  <si>
    <t>本年申报项目金额在1000万以下、应由部门开展评审的专项资金及预算项目增加，评审报告数量增加；将进一步加强预期研判，提高绩效指标设定准确性</t>
  </si>
  <si>
    <t>开展内部审计、项目评审工作</t>
  </si>
  <si>
    <t>=2项</t>
  </si>
  <si>
    <t>开展预算执行、经济责任、专项资金、项目投资、项目跟踪审计等内部审计，及部门预算项目评审、专项补助资金评审等项目评审</t>
  </si>
  <si>
    <t>审计工作覆盖范围</t>
  </si>
  <si>
    <t>≥6家</t>
  </si>
  <si>
    <t>内部审计检查覆盖直属共6家单位</t>
  </si>
  <si>
    <t>质量指标
（10分）</t>
  </si>
  <si>
    <t>符合《关于进一步加强部门预算项目评审管理的工作方案》要求</t>
  </si>
  <si>
    <t>=100%</t>
  </si>
  <si>
    <t>符合《北京市内部审计规定》、《北京市内部审计基础工作规范（试行）》要求</t>
  </si>
  <si>
    <t>时效指标
（10分）</t>
  </si>
  <si>
    <t>工作完成时限</t>
  </si>
  <si>
    <t>≤12月</t>
  </si>
  <si>
    <t>全部工作于12月完成</t>
  </si>
  <si>
    <t>效
益
指
标（30分）</t>
  </si>
  <si>
    <t>社会效益指标
（30分）</t>
  </si>
  <si>
    <t>提高预算项目立项的合规、必 要、效益性，发挥主管部门作 为预算实施主体的主动性</t>
  </si>
  <si>
    <t>优</t>
  </si>
  <si>
    <t>完善财政评审和部门评审双评审机制，提高预算项目立项的合规、必要、效益性，发挥主管部门作为预 算实施主体的主动性</t>
  </si>
  <si>
    <t>佐证材料收集不充分，今后进一步加强资料收集，提升效益挖掘能力</t>
  </si>
  <si>
    <t>发挥审计监督作用，加强对直 属单位的财务管理监管，规范 单位管理、财务收支、经济活 动行为，减少潜在风险和经济 损失，促进廉政建设，提高资 金使用效益</t>
  </si>
  <si>
    <t>发挥审计监督作用，加强对直属单位的财务管理监管，规范单位管理 、财务收支、经济活动行为，减少 潜在风险和经济损失，促进廉政建设，提高资金使用效益</t>
  </si>
  <si>
    <t>审计、评审结果采纳率</t>
  </si>
  <si>
    <t>审计、评审结果全部被采纳，主要 用于单位整改及预算编制</t>
  </si>
  <si>
    <t>满意度指标
（10分）</t>
  </si>
  <si>
    <t>服务对象满意度指标
（10分）</t>
  </si>
  <si>
    <t>被审计单位满意度</t>
  </si>
  <si>
    <t>≥90%</t>
  </si>
  <si>
    <t>被评审项目单位满意度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</si>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</sst>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_);[Red]\(0\)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0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6" fillId="31" borderId="11" applyNumberFormat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25" fillId="29" borderId="15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0" borderId="0"/>
    <xf numFmtId="0" fontId="8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11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176" fontId="4" fillId="0" borderId="1" xfId="1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13" workbookViewId="0">
      <selection activeCell="N5" sqref="N5"/>
    </sheetView>
  </sheetViews>
  <sheetFormatPr defaultColWidth="9" defaultRowHeight="13.8"/>
  <cols>
    <col min="1" max="1" width="4" style="6" customWidth="1"/>
    <col min="2" max="2" width="8.75" style="6" customWidth="1"/>
    <col min="3" max="3" width="13.5" style="6" customWidth="1"/>
    <col min="4" max="4" width="28.25" style="6" customWidth="1"/>
    <col min="5" max="5" width="10.6666666666667" style="7" customWidth="1"/>
    <col min="6" max="6" width="13.5462962962963" style="7" customWidth="1"/>
    <col min="7" max="7" width="14.4537037037037" style="6" customWidth="1"/>
    <col min="8" max="8" width="10.1851851851852" style="6" customWidth="1"/>
    <col min="9" max="9" width="7.87037037037037" style="7" customWidth="1"/>
    <col min="10" max="10" width="23.75" style="6" customWidth="1"/>
  </cols>
  <sheetData>
    <row r="1" ht="20.4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1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0"/>
      <c r="B6" s="10"/>
      <c r="C6" s="10"/>
      <c r="D6" s="12" t="s">
        <v>15</v>
      </c>
      <c r="E6" s="26">
        <f>SUM(E7:E9)</f>
        <v>45</v>
      </c>
      <c r="F6" s="26">
        <f>SUM(F7:F9)</f>
        <v>45</v>
      </c>
      <c r="G6" s="26">
        <f>SUM(G7:G9)</f>
        <v>42</v>
      </c>
      <c r="H6" s="27">
        <v>10</v>
      </c>
      <c r="I6" s="42">
        <f>G6/F6</f>
        <v>0.933333333333333</v>
      </c>
      <c r="J6" s="43">
        <f>H6*I6</f>
        <v>9.33333333333333</v>
      </c>
    </row>
    <row r="7" ht="17.25" customHeight="1" spans="1:10">
      <c r="A7" s="10"/>
      <c r="B7" s="10"/>
      <c r="C7" s="10"/>
      <c r="D7" s="13" t="s">
        <v>16</v>
      </c>
      <c r="E7" s="26">
        <v>45</v>
      </c>
      <c r="F7" s="26">
        <v>45</v>
      </c>
      <c r="G7" s="28">
        <v>42</v>
      </c>
      <c r="H7" s="27">
        <v>10</v>
      </c>
      <c r="I7" s="42">
        <f t="shared" ref="I7:I9" si="0">G7/F7</f>
        <v>0.933333333333333</v>
      </c>
      <c r="J7" s="43">
        <f>H7*I7</f>
        <v>9.33333333333333</v>
      </c>
    </row>
    <row r="8" ht="17.25" customHeight="1" spans="1:10">
      <c r="A8" s="10"/>
      <c r="B8" s="10"/>
      <c r="C8" s="10"/>
      <c r="D8" s="14" t="s">
        <v>17</v>
      </c>
      <c r="E8" s="26">
        <v>0</v>
      </c>
      <c r="F8" s="26">
        <v>0</v>
      </c>
      <c r="G8" s="28">
        <v>0</v>
      </c>
      <c r="H8" s="29" t="s">
        <v>18</v>
      </c>
      <c r="I8" s="30" t="s">
        <v>18</v>
      </c>
      <c r="J8" s="29" t="s">
        <v>18</v>
      </c>
    </row>
    <row r="9" ht="17.25" customHeight="1" spans="1:10">
      <c r="A9" s="10"/>
      <c r="B9" s="10"/>
      <c r="C9" s="10"/>
      <c r="D9" s="13" t="s">
        <v>19</v>
      </c>
      <c r="E9" s="28">
        <v>0</v>
      </c>
      <c r="F9" s="28">
        <v>0</v>
      </c>
      <c r="G9" s="28">
        <v>0</v>
      </c>
      <c r="H9" s="30" t="s">
        <v>18</v>
      </c>
      <c r="I9" s="30" t="s">
        <v>18</v>
      </c>
      <c r="J9" s="30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31" customHeight="1" spans="1:10">
      <c r="A11" s="15"/>
      <c r="B11" s="16" t="s">
        <v>23</v>
      </c>
      <c r="C11" s="17"/>
      <c r="D11" s="17"/>
      <c r="E11" s="31"/>
      <c r="F11" s="32" t="s">
        <v>24</v>
      </c>
      <c r="G11" s="33"/>
      <c r="H11" s="33"/>
      <c r="I11" s="33"/>
      <c r="J11" s="44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4" t="s">
        <v>30</v>
      </c>
      <c r="G12" s="35"/>
      <c r="H12" s="34" t="s">
        <v>12</v>
      </c>
      <c r="I12" s="10" t="s">
        <v>14</v>
      </c>
      <c r="J12" s="10" t="s">
        <v>31</v>
      </c>
    </row>
    <row r="13" s="4" customFormat="1" ht="19.5" customHeight="1" spans="1:10">
      <c r="A13" s="10"/>
      <c r="B13" s="11" t="s">
        <v>32</v>
      </c>
      <c r="C13" s="18" t="s">
        <v>33</v>
      </c>
      <c r="D13" s="19" t="s">
        <v>34</v>
      </c>
      <c r="E13" s="36" t="s">
        <v>35</v>
      </c>
      <c r="F13" s="37" t="s">
        <v>36</v>
      </c>
      <c r="G13" s="38"/>
      <c r="H13" s="39">
        <v>8</v>
      </c>
      <c r="I13" s="39">
        <v>8</v>
      </c>
      <c r="J13" s="15"/>
    </row>
    <row r="14" s="4" customFormat="1" ht="92" customHeight="1" spans="1:10">
      <c r="A14" s="10"/>
      <c r="B14" s="11"/>
      <c r="C14" s="20"/>
      <c r="D14" s="19" t="s">
        <v>37</v>
      </c>
      <c r="E14" s="36" t="s">
        <v>38</v>
      </c>
      <c r="F14" s="37" t="s">
        <v>39</v>
      </c>
      <c r="G14" s="38"/>
      <c r="H14" s="39">
        <v>8</v>
      </c>
      <c r="I14" s="39">
        <v>7.2</v>
      </c>
      <c r="J14" s="15" t="s">
        <v>40</v>
      </c>
    </row>
    <row r="15" s="4" customFormat="1" ht="69" customHeight="1" spans="1:10">
      <c r="A15" s="10"/>
      <c r="B15" s="11"/>
      <c r="C15" s="20"/>
      <c r="D15" s="19" t="s">
        <v>41</v>
      </c>
      <c r="E15" s="36" t="s">
        <v>42</v>
      </c>
      <c r="F15" s="37" t="s">
        <v>43</v>
      </c>
      <c r="G15" s="38"/>
      <c r="H15" s="39">
        <v>7</v>
      </c>
      <c r="I15" s="39">
        <v>7</v>
      </c>
      <c r="J15" s="15"/>
    </row>
    <row r="16" s="4" customFormat="1" ht="38" customHeight="1" spans="1:10">
      <c r="A16" s="10"/>
      <c r="B16" s="11"/>
      <c r="C16" s="21"/>
      <c r="D16" s="19" t="s">
        <v>44</v>
      </c>
      <c r="E16" s="36" t="s">
        <v>45</v>
      </c>
      <c r="F16" s="37" t="s">
        <v>46</v>
      </c>
      <c r="G16" s="38"/>
      <c r="H16" s="39">
        <v>7</v>
      </c>
      <c r="I16" s="39">
        <v>7</v>
      </c>
      <c r="J16" s="15"/>
    </row>
    <row r="17" s="4" customFormat="1" ht="38" customHeight="1" spans="1:10">
      <c r="A17" s="10"/>
      <c r="B17" s="11"/>
      <c r="C17" s="18" t="s">
        <v>47</v>
      </c>
      <c r="D17" s="19" t="s">
        <v>48</v>
      </c>
      <c r="E17" s="36" t="s">
        <v>49</v>
      </c>
      <c r="F17" s="37" t="str">
        <f>D17</f>
        <v>符合《关于进一步加强部门预算项目评审管理的工作方案》要求</v>
      </c>
      <c r="G17" s="38"/>
      <c r="H17" s="39">
        <v>5</v>
      </c>
      <c r="I17" s="39">
        <v>5</v>
      </c>
      <c r="J17" s="15"/>
    </row>
    <row r="18" s="4" customFormat="1" ht="50" customHeight="1" spans="1:10">
      <c r="A18" s="10"/>
      <c r="B18" s="11"/>
      <c r="C18" s="21"/>
      <c r="D18" s="19" t="s">
        <v>50</v>
      </c>
      <c r="E18" s="36" t="s">
        <v>49</v>
      </c>
      <c r="F18" s="37" t="str">
        <f>D18</f>
        <v>符合《北京市内部审计规定》、《北京市内部审计基础工作规范（试行）》要求</v>
      </c>
      <c r="G18" s="38"/>
      <c r="H18" s="39">
        <v>5</v>
      </c>
      <c r="I18" s="39">
        <v>5</v>
      </c>
      <c r="J18" s="15"/>
    </row>
    <row r="19" s="4" customFormat="1" ht="34" customHeight="1" spans="1:10">
      <c r="A19" s="10"/>
      <c r="B19" s="11"/>
      <c r="C19" s="18" t="s">
        <v>51</v>
      </c>
      <c r="D19" s="19" t="s">
        <v>52</v>
      </c>
      <c r="E19" s="36" t="s">
        <v>53</v>
      </c>
      <c r="F19" s="37" t="s">
        <v>54</v>
      </c>
      <c r="G19" s="38"/>
      <c r="H19" s="39">
        <v>10</v>
      </c>
      <c r="I19" s="39">
        <v>10</v>
      </c>
      <c r="J19" s="15"/>
    </row>
    <row r="20" s="4" customFormat="1" ht="59" customHeight="1" spans="1:10">
      <c r="A20" s="10"/>
      <c r="B20" s="22" t="s">
        <v>55</v>
      </c>
      <c r="C20" s="18" t="s">
        <v>56</v>
      </c>
      <c r="D20" s="19" t="s">
        <v>57</v>
      </c>
      <c r="E20" s="36" t="s">
        <v>58</v>
      </c>
      <c r="F20" s="37" t="s">
        <v>59</v>
      </c>
      <c r="G20" s="38"/>
      <c r="H20" s="39">
        <v>10</v>
      </c>
      <c r="I20" s="39">
        <v>8</v>
      </c>
      <c r="J20" s="15" t="s">
        <v>60</v>
      </c>
    </row>
    <row r="21" s="4" customFormat="1" ht="92" customHeight="1" spans="1:10">
      <c r="A21" s="10"/>
      <c r="B21" s="22"/>
      <c r="C21" s="20"/>
      <c r="D21" s="19" t="s">
        <v>61</v>
      </c>
      <c r="E21" s="36" t="s">
        <v>58</v>
      </c>
      <c r="F21" s="37" t="s">
        <v>62</v>
      </c>
      <c r="G21" s="38"/>
      <c r="H21" s="39">
        <v>10</v>
      </c>
      <c r="I21" s="39">
        <v>8</v>
      </c>
      <c r="J21" s="15" t="s">
        <v>60</v>
      </c>
    </row>
    <row r="22" s="4" customFormat="1" ht="39" customHeight="1" spans="1:10">
      <c r="A22" s="10"/>
      <c r="B22" s="22"/>
      <c r="C22" s="20"/>
      <c r="D22" s="19" t="s">
        <v>63</v>
      </c>
      <c r="E22" s="36" t="s">
        <v>49</v>
      </c>
      <c r="F22" s="37" t="s">
        <v>64</v>
      </c>
      <c r="G22" s="38"/>
      <c r="H22" s="39">
        <v>10</v>
      </c>
      <c r="I22" s="39">
        <v>10</v>
      </c>
      <c r="J22" s="15"/>
    </row>
    <row r="23" s="4" customFormat="1" ht="19.5" customHeight="1" spans="1:10">
      <c r="A23" s="10"/>
      <c r="B23" s="23" t="s">
        <v>65</v>
      </c>
      <c r="C23" s="23" t="s">
        <v>66</v>
      </c>
      <c r="D23" s="19" t="s">
        <v>67</v>
      </c>
      <c r="E23" s="36" t="s">
        <v>68</v>
      </c>
      <c r="F23" s="40">
        <v>0.9</v>
      </c>
      <c r="G23" s="38"/>
      <c r="H23" s="39">
        <v>5</v>
      </c>
      <c r="I23" s="39">
        <v>5</v>
      </c>
      <c r="J23" s="15"/>
    </row>
    <row r="24" s="5" customFormat="1" ht="19.5" customHeight="1" spans="1:10">
      <c r="A24" s="10"/>
      <c r="B24" s="24"/>
      <c r="C24" s="24"/>
      <c r="D24" s="19" t="s">
        <v>69</v>
      </c>
      <c r="E24" s="36" t="s">
        <v>68</v>
      </c>
      <c r="F24" s="40">
        <v>0.9</v>
      </c>
      <c r="G24" s="38"/>
      <c r="H24" s="39">
        <v>5</v>
      </c>
      <c r="I24" s="39">
        <v>5</v>
      </c>
      <c r="J24" s="45"/>
    </row>
    <row r="25" s="4" customFormat="1" ht="21" customHeight="1" spans="1:10">
      <c r="A25" s="25" t="s">
        <v>70</v>
      </c>
      <c r="B25" s="25"/>
      <c r="C25" s="25"/>
      <c r="D25" s="25"/>
      <c r="E25" s="25"/>
      <c r="F25" s="25"/>
      <c r="G25" s="25"/>
      <c r="H25" s="41">
        <f>SUM(H13:H24)+H6</f>
        <v>100</v>
      </c>
      <c r="I25" s="41">
        <f>SUM(I13:I24)+J6</f>
        <v>94.5333333333333</v>
      </c>
      <c r="J25" s="46" t="s">
        <v>18</v>
      </c>
    </row>
  </sheetData>
  <mergeCells count="36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19"/>
    <mergeCell ref="B20:B22"/>
    <mergeCell ref="B23:B24"/>
    <mergeCell ref="C13:C16"/>
    <mergeCell ref="C17:C18"/>
    <mergeCell ref="C20:C22"/>
    <mergeCell ref="C23:C24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2019-04-14T10:20:00Z</dcterms:created>
  <dcterms:modified xsi:type="dcterms:W3CDTF">2025-08-27T10:38:27Z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58B393DDA46B47D391F8CDE80C431B5C_13</vt:lpwstr>
  </property>
</Properties>
</file>