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795" windowHeight="12525"/>
  </bookViews>
  <sheets>
    <sheet name="项目支出绩效自评表" sheetId="1" r:id="rId1"/>
  </sheets>
  <definedNames>
    <definedName name="_xlnm.Print_Area" localSheetId="0">项目支出绩效自评表!$A$1:$J$34</definedName>
  </definedNames>
  <calcPr calcId="144525"/>
</workbook>
</file>

<file path=xl/sharedStrings.xml><?xml version="1.0" encoding="utf-8"?>
<sst xmlns="http://schemas.openxmlformats.org/spreadsheetml/2006/main" count="112" uniqueCount="97">
  <si>
    <t>项目支出绩效自评表</t>
  </si>
  <si>
    <t>（2024年度）</t>
  </si>
  <si>
    <t>项目名称</t>
  </si>
  <si>
    <t>北京市特色高水平骨干专业（群）-数媒创意与应用专业群</t>
  </si>
  <si>
    <t>主管部门</t>
  </si>
  <si>
    <t>北京市粮食和物资储备局</t>
  </si>
  <si>
    <t>实施单位</t>
  </si>
  <si>
    <t>北京市经济管理学校（北京市粮食和物资储备局党校）</t>
  </si>
  <si>
    <t>项目资金
（万元）</t>
  </si>
  <si>
    <t>年初预算数</t>
  </si>
  <si>
    <t>全年预算数</t>
  </si>
  <si>
    <t>全年执行数</t>
  </si>
  <si>
    <t>分值</t>
  </si>
  <si>
    <t>执行率</t>
  </si>
  <si>
    <t>得分</t>
  </si>
  <si>
    <t>年度资金总额：</t>
  </si>
  <si>
    <t>其中：当年财政拨款</t>
  </si>
  <si>
    <t>上年结转资金</t>
  </si>
  <si>
    <t>——</t>
  </si>
  <si>
    <t>其他资金</t>
  </si>
  <si>
    <t>年
度
总
体
目
标</t>
  </si>
  <si>
    <t>预期目标</t>
  </si>
  <si>
    <t>实际完成情况</t>
  </si>
  <si>
    <t>数字创意与应用专业群精准对接数字创意产业链不同类型的人才需求，打造数字媒体的 “一站式全流程”人才培养，逐步形成集“设计（宣传创意设计）+制作（影视制作）+运营（新媒体运营）+应用（数字技术应用）”的全流程技能型人才培育链。通过2024年的项目建设，推进产教深度融合，夯实人才培养，打造特色高水平骨干专业（群）打造高水平全流程实践教学基地，建设数字影像全流程实训中心1个；持续丰富优质课程资源，推进教材教法改革，优化课程标准开发1门；活页式教材开发1本；精品教学课程资源59个；推进课堂革命，打造高质量教学课例4个；引进兼职教师2名。</t>
  </si>
  <si>
    <t>截止到2024年12月31日，数字创意与应用专业群精准对接数字创意产业链不同类型的人才需求，打造了数字媒体的 “一站式全流程”人才培养，逐步形成集“设计（宣传创意设计）+制作（影视制作）+运营（新媒体运营）+应用（数字技术应用）”的全流程技能型人才培育链。通过2024年的项目建设，推进产教深度融合，夯实人才培养，打造特色高水平骨干专业（群）打造高水平全流程实践教学基地，建设数字影像全流程实训中心1个；持续丰富优质课程资源，推进教材教法改革，优化课程标准开发1门；活页式教材开发1本；精品教学课程资源开发60个；推进课堂革命，打造高质量教学课例4个；引进兼职教师2名。</t>
  </si>
  <si>
    <t>绩
效
指
标</t>
  </si>
  <si>
    <t>一级指标</t>
  </si>
  <si>
    <t>二级指标</t>
  </si>
  <si>
    <t>三级指标</t>
  </si>
  <si>
    <t>年度指标值</t>
  </si>
  <si>
    <t>实际完成值</t>
  </si>
  <si>
    <t>偏差原因分析及
改进措施</t>
  </si>
  <si>
    <t>产
出
指
标
（40分）</t>
  </si>
  <si>
    <t>数量指标
（19分）</t>
  </si>
  <si>
    <t>数字影像全流程实训中心中心建设</t>
  </si>
  <si>
    <t>=1个</t>
  </si>
  <si>
    <t>1个</t>
  </si>
  <si>
    <t>活页式教材开发</t>
  </si>
  <si>
    <t>=1本</t>
  </si>
  <si>
    <t>1本</t>
  </si>
  <si>
    <t>资源开发</t>
  </si>
  <si>
    <t>=59个</t>
  </si>
  <si>
    <t>60个</t>
  </si>
  <si>
    <t>典型教学课例</t>
  </si>
  <si>
    <t>=4个</t>
  </si>
  <si>
    <t>4个</t>
  </si>
  <si>
    <t>课程标准开发</t>
  </si>
  <si>
    <t>研讨会（活动）参与人次</t>
  </si>
  <si>
    <t>=227人次</t>
  </si>
  <si>
    <t>231人次</t>
  </si>
  <si>
    <t>社会培训课程包开发</t>
  </si>
  <si>
    <t>=6个</t>
  </si>
  <si>
    <t>6个</t>
  </si>
  <si>
    <t>教材印刷册数</t>
  </si>
  <si>
    <t>=50册</t>
  </si>
  <si>
    <t>50册</t>
  </si>
  <si>
    <t>聘请兼职教师产生学时</t>
  </si>
  <si>
    <t>=288学时</t>
  </si>
  <si>
    <t>290学时</t>
  </si>
  <si>
    <t>质量指标
（12分）</t>
  </si>
  <si>
    <t>实践教学基地建设验收合格率</t>
  </si>
  <si>
    <t>=100%</t>
  </si>
  <si>
    <t>课程资源建设合格率</t>
  </si>
  <si>
    <t>研讨会（活动）参与率</t>
  </si>
  <si>
    <t>≧90%</t>
  </si>
  <si>
    <t>时效指标
（9分）</t>
  </si>
  <si>
    <t>项目招投标时效</t>
  </si>
  <si>
    <t>≦1月</t>
  </si>
  <si>
    <t>1月</t>
  </si>
  <si>
    <t>项目建设实施时效</t>
  </si>
  <si>
    <t>≦5月</t>
  </si>
  <si>
    <t>5月</t>
  </si>
  <si>
    <t>项目验收时效</t>
  </si>
  <si>
    <t>成本指标
（10分）</t>
  </si>
  <si>
    <t>经济成本指标（10分）</t>
  </si>
  <si>
    <t>项目资产配置成本</t>
  </si>
  <si>
    <t>≦212.5727万元</t>
  </si>
  <si>
    <t>212.228万元</t>
  </si>
  <si>
    <t>效
益
指
标
（30分）</t>
  </si>
  <si>
    <t>社会效益指标
（20分）</t>
  </si>
  <si>
    <t>与行业内众多知名企业开展深度产教融合，扩大学校办学影响力，打造特色职教品牌</t>
  </si>
  <si>
    <t>好</t>
  </si>
  <si>
    <t>校企构建了“真实项目导入-真实岗位体验-真实项目制作-真实商业交付”四育人模式，校企共建两个品牌化项目工坊，学校与梦想国际影业共建“宜席之地影像工坊”，承接宣传片等各类影视节目制作。学校与涵润深共建“心传汇文创孵化工坊”，输出景泰蓝矢量数字化采集项目、悦读敦煌文创产品、丝绸博物馆数字化实践项目、剪纸题材数字化等10个典型生产实践项目</t>
  </si>
  <si>
    <t>偏差原因分析：与企业的深度绑定合作需要相互磨合，找到校企合作双赢的平衡点，社会效果的凸显需要一定的时间。
改进措施：后续将逐步深化校企合作机制，引入更多优质校企合作企业，提升学校的人才培养质量，破解校热企冷等困局</t>
  </si>
  <si>
    <t>通过开发各类社会培训课程，建立多元化的社会培训体系、服务北京市学习型城区建设</t>
  </si>
  <si>
    <t>学校围绕北京中轴线、传统文化，学生完成文创产品的打样制作。专业开展课程思政创新实践，构建“文化解码-创意重构-价值传播”特色课程群，在敦煌丝巾设计、海错图数字复原等项目中融入工匠精神培育，出版《文创产品设计》校本教材。学校同时服务八里庄社区开展摄影摄像与文创产品培训等，助力学习型城区建设</t>
  </si>
  <si>
    <t>偏差原因分析：多元化的社会培训体系的建设，需要学校各个部门的协调配合，整体工作效果的凸显需要一定的时间。
改进措施：后续将拓展多元社区活动的开展，加强培训课程优化，夯实专业群基础实力，提升师资团队的灵活性，从而服务好北京市学习型城区建设，推动北京高品质民生</t>
  </si>
  <si>
    <t>可持续影响指标（10分）</t>
  </si>
  <si>
    <t>项目建成后可持续使用年限</t>
  </si>
  <si>
    <t>≧5年</t>
  </si>
  <si>
    <t>5年</t>
  </si>
  <si>
    <t>满意度指标
（10分）</t>
  </si>
  <si>
    <t>服务对象满意度指标
（10分）</t>
  </si>
  <si>
    <t>师生满意度</t>
  </si>
  <si>
    <t>≧95%</t>
  </si>
  <si>
    <t>社会人员满意度</t>
  </si>
  <si>
    <t>总分</t>
  </si>
</sst>
</file>

<file path=xl/styles.xml><?xml version="1.0" encoding="utf-8"?>
<styleSheet xmlns="http://schemas.openxmlformats.org/spreadsheetml/2006/main">
  <numFmts count="8">
    <numFmt numFmtId="176" formatCode="0_);[Red]\(0\)"/>
    <numFmt numFmtId="177" formatCode="0.00_);[Red]\(0.00\)"/>
    <numFmt numFmtId="178" formatCode="0.00_ "/>
    <numFmt numFmtId="44" formatCode="_ &quot;￥&quot;* #,##0.00_ ;_ &quot;￥&quot;* \-#,##0.00_ ;_ &quot;￥&quot;* &quot;-&quot;??_ ;_ @_ "/>
    <numFmt numFmtId="179" formatCode="0.000000_ "/>
    <numFmt numFmtId="42" formatCode="_ &quot;￥&quot;* #,##0_ ;_ &quot;￥&quot;* \-#,##0_ ;_ &quot;￥&quot;* &quot;-&quot;_ ;_ @_ "/>
    <numFmt numFmtId="41" formatCode="_ * #,##0_ ;_ * \-#,##0_ ;_ * &quot;-&quot;_ ;_ @_ "/>
    <numFmt numFmtId="43" formatCode="_ * #,##0.00_ ;_ * \-#,##0.00_ ;_ * &quot;-&quot;??_ ;_ @_ "/>
  </numFmts>
  <fonts count="27">
    <font>
      <sz val="11"/>
      <color theme="1"/>
      <name val="宋体"/>
      <charset val="134"/>
      <scheme val="minor"/>
    </font>
    <font>
      <sz val="9"/>
      <name val="宋体"/>
      <charset val="134"/>
    </font>
    <font>
      <sz val="11"/>
      <name val="宋体"/>
      <charset val="134"/>
      <scheme val="minor"/>
    </font>
    <font>
      <sz val="10"/>
      <name val="宋体"/>
      <charset val="134"/>
      <scheme val="minor"/>
    </font>
    <font>
      <sz val="16"/>
      <name val="黑体"/>
      <charset val="134"/>
    </font>
    <font>
      <sz val="10"/>
      <name val="宋体"/>
      <charset val="134"/>
    </font>
    <font>
      <b/>
      <sz val="10"/>
      <name val="宋体"/>
      <charset val="134"/>
    </font>
    <font>
      <sz val="11"/>
      <color theme="0"/>
      <name val="宋体"/>
      <charset val="0"/>
      <scheme val="minor"/>
    </font>
    <font>
      <sz val="12"/>
      <name val="宋体"/>
      <charset val="134"/>
    </font>
    <font>
      <sz val="11"/>
      <color theme="1"/>
      <name val="宋体"/>
      <charset val="0"/>
      <scheme val="minor"/>
    </font>
    <font>
      <sz val="11"/>
      <color rgb="FF9C0006"/>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5"/>
      <color theme="3"/>
      <name val="宋体"/>
      <charset val="134"/>
      <scheme val="minor"/>
    </font>
    <font>
      <b/>
      <sz val="11"/>
      <color theme="1"/>
      <name val="宋体"/>
      <charset val="0"/>
      <scheme val="minor"/>
    </font>
    <font>
      <u/>
      <sz val="11"/>
      <color rgb="FF800080"/>
      <name val="宋体"/>
      <charset val="0"/>
      <scheme val="minor"/>
    </font>
    <font>
      <i/>
      <sz val="11"/>
      <color rgb="FF7F7F7F"/>
      <name val="宋体"/>
      <charset val="0"/>
      <scheme val="minor"/>
    </font>
    <font>
      <b/>
      <sz val="11"/>
      <color rgb="FF3F3F3F"/>
      <name val="宋体"/>
      <charset val="0"/>
      <scheme val="minor"/>
    </font>
    <font>
      <b/>
      <sz val="11"/>
      <color rgb="FFFFFFFF"/>
      <name val="宋体"/>
      <charset val="0"/>
      <scheme val="minor"/>
    </font>
    <font>
      <sz val="11"/>
      <color rgb="FFFF0000"/>
      <name val="宋体"/>
      <charset val="0"/>
      <scheme val="minor"/>
    </font>
    <font>
      <b/>
      <sz val="13"/>
      <color theme="3"/>
      <name val="宋体"/>
      <charset val="134"/>
      <scheme val="minor"/>
    </font>
    <font>
      <u/>
      <sz val="11"/>
      <color rgb="FF0000FF"/>
      <name val="宋体"/>
      <charset val="0"/>
      <scheme val="minor"/>
    </font>
    <font>
      <sz val="11"/>
      <color rgb="FF9C6500"/>
      <name val="宋体"/>
      <charset val="0"/>
      <scheme val="minor"/>
    </font>
    <font>
      <b/>
      <sz val="11"/>
      <color rgb="FFFA7D00"/>
      <name val="宋体"/>
      <charset val="0"/>
      <scheme val="minor"/>
    </font>
    <font>
      <sz val="11"/>
      <color rgb="FF3F3F76"/>
      <name val="宋体"/>
      <charset val="0"/>
      <scheme val="minor"/>
    </font>
    <font>
      <sz val="11"/>
      <color rgb="FFFA7D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theme="7" tint="0.599993896298105"/>
        <bgColor indexed="64"/>
      </patternFill>
    </fill>
    <fill>
      <patternFill patternType="solid">
        <fgColor theme="8"/>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rgb="FFF2F2F2"/>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rgb="FFA5A5A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7" tint="0.799981688894314"/>
        <bgColor indexed="64"/>
      </patternFill>
    </fill>
    <fill>
      <patternFill patternType="solid">
        <fgColor theme="5"/>
        <bgColor indexed="64"/>
      </patternFill>
    </fill>
    <fill>
      <patternFill patternType="solid">
        <fgColor theme="7"/>
        <bgColor indexed="64"/>
      </patternFill>
    </fill>
    <fill>
      <patternFill patternType="solid">
        <fgColor rgb="FFFFCC99"/>
        <bgColor indexed="64"/>
      </patternFill>
    </fill>
    <fill>
      <patternFill patternType="solid">
        <fgColor theme="6" tint="0.599993896298105"/>
        <bgColor indexed="64"/>
      </patternFill>
    </fill>
    <fill>
      <patternFill patternType="solid">
        <fgColor rgb="FFFFFFCC"/>
        <bgColor indexed="64"/>
      </patternFill>
    </fill>
    <fill>
      <patternFill patternType="solid">
        <fgColor theme="6"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50">
    <xf numFmtId="0" fontId="0" fillId="0" borderId="0"/>
    <xf numFmtId="0" fontId="9" fillId="12" borderId="0" applyNumberFormat="0" applyBorder="0" applyAlignment="0" applyProtection="0">
      <alignment vertical="center"/>
    </xf>
    <xf numFmtId="0" fontId="9" fillId="15" borderId="0" applyNumberFormat="0" applyBorder="0" applyAlignment="0" applyProtection="0">
      <alignment vertical="center"/>
    </xf>
    <xf numFmtId="0" fontId="7" fillId="14"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7" fillId="10" borderId="0" applyNumberFormat="0" applyBorder="0" applyAlignment="0" applyProtection="0">
      <alignment vertical="center"/>
    </xf>
    <xf numFmtId="0" fontId="9" fillId="9" borderId="0" applyNumberFormat="0" applyBorder="0" applyAlignment="0" applyProtection="0">
      <alignment vertical="center"/>
    </xf>
    <xf numFmtId="0" fontId="11" fillId="0" borderId="16" applyNumberFormat="0" applyFill="0" applyAlignment="0" applyProtection="0">
      <alignment vertical="center"/>
    </xf>
    <xf numFmtId="0" fontId="17" fillId="0" borderId="0" applyNumberFormat="0" applyFill="0" applyBorder="0" applyAlignment="0" applyProtection="0">
      <alignment vertical="center"/>
    </xf>
    <xf numFmtId="0" fontId="15" fillId="0" borderId="10"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1" fillId="0" borderId="9" applyNumberFormat="0" applyFill="0" applyAlignment="0" applyProtection="0">
      <alignment vertical="center"/>
    </xf>
    <xf numFmtId="42" fontId="0" fillId="0" borderId="0" applyFont="0" applyFill="0" applyBorder="0" applyAlignment="0" applyProtection="0">
      <alignment vertical="center"/>
    </xf>
    <xf numFmtId="0" fontId="7" fillId="11" borderId="0" applyNumberFormat="0" applyBorder="0" applyAlignment="0" applyProtection="0">
      <alignment vertical="center"/>
    </xf>
    <xf numFmtId="0" fontId="20" fillId="0" borderId="0" applyNumberFormat="0" applyFill="0" applyBorder="0" applyAlignment="0" applyProtection="0">
      <alignment vertical="center"/>
    </xf>
    <xf numFmtId="0" fontId="9" fillId="20" borderId="0" applyNumberFormat="0" applyBorder="0" applyAlignment="0" applyProtection="0">
      <alignment vertical="center"/>
    </xf>
    <xf numFmtId="0" fontId="7" fillId="21" borderId="0" applyNumberFormat="0" applyBorder="0" applyAlignment="0" applyProtection="0">
      <alignment vertical="center"/>
    </xf>
    <xf numFmtId="0" fontId="14" fillId="0" borderId="9" applyNumberFormat="0" applyFill="0" applyAlignment="0" applyProtection="0">
      <alignment vertical="center"/>
    </xf>
    <xf numFmtId="0" fontId="22" fillId="0" borderId="0" applyNumberFormat="0" applyFill="0" applyBorder="0" applyAlignment="0" applyProtection="0">
      <alignment vertical="center"/>
    </xf>
    <xf numFmtId="0" fontId="9" fillId="23" borderId="0" applyNumberFormat="0" applyBorder="0" applyAlignment="0" applyProtection="0">
      <alignment vertical="center"/>
    </xf>
    <xf numFmtId="44" fontId="0" fillId="0" borderId="0" applyFont="0" applyFill="0" applyBorder="0" applyAlignment="0" applyProtection="0">
      <alignment vertical="center"/>
    </xf>
    <xf numFmtId="0" fontId="9" fillId="26" borderId="0" applyNumberFormat="0" applyBorder="0" applyAlignment="0" applyProtection="0">
      <alignment vertical="center"/>
    </xf>
    <xf numFmtId="0" fontId="24" fillId="13" borderId="13" applyNumberFormat="0" applyAlignment="0" applyProtection="0">
      <alignment vertical="center"/>
    </xf>
    <xf numFmtId="0" fontId="16" fillId="0" borderId="0" applyNumberFormat="0" applyFill="0" applyBorder="0" applyAlignment="0" applyProtection="0">
      <alignment vertical="center"/>
    </xf>
    <xf numFmtId="41" fontId="0" fillId="0" borderId="0" applyFont="0" applyFill="0" applyBorder="0" applyAlignment="0" applyProtection="0">
      <alignment vertical="center"/>
    </xf>
    <xf numFmtId="0" fontId="7" fillId="28" borderId="0" applyNumberFormat="0" applyBorder="0" applyAlignment="0" applyProtection="0">
      <alignment vertical="center"/>
    </xf>
    <xf numFmtId="0" fontId="9" fillId="30" borderId="0" applyNumberFormat="0" applyBorder="0" applyAlignment="0" applyProtection="0">
      <alignment vertical="center"/>
    </xf>
    <xf numFmtId="0" fontId="7" fillId="16" borderId="0" applyNumberFormat="0" applyBorder="0" applyAlignment="0" applyProtection="0">
      <alignment vertical="center"/>
    </xf>
    <xf numFmtId="0" fontId="25" fillId="29" borderId="13" applyNumberFormat="0" applyAlignment="0" applyProtection="0">
      <alignment vertical="center"/>
    </xf>
    <xf numFmtId="0" fontId="18" fillId="13" borderId="11" applyNumberFormat="0" applyAlignment="0" applyProtection="0">
      <alignment vertical="center"/>
    </xf>
    <xf numFmtId="0" fontId="19" fillId="19" borderId="12" applyNumberFormat="0" applyAlignment="0" applyProtection="0">
      <alignment vertical="center"/>
    </xf>
    <xf numFmtId="0" fontId="26" fillId="0" borderId="14" applyNumberFormat="0" applyFill="0" applyAlignment="0" applyProtection="0">
      <alignment vertical="center"/>
    </xf>
    <xf numFmtId="0" fontId="7" fillId="24" borderId="0" applyNumberFormat="0" applyBorder="0" applyAlignment="0" applyProtection="0">
      <alignment vertical="center"/>
    </xf>
    <xf numFmtId="0" fontId="7" fillId="32" borderId="0" applyNumberFormat="0" applyBorder="0" applyAlignment="0" applyProtection="0">
      <alignment vertical="center"/>
    </xf>
    <xf numFmtId="0" fontId="0" fillId="31" borderId="15" applyNumberFormat="0" applyFont="0" applyAlignment="0" applyProtection="0">
      <alignment vertical="center"/>
    </xf>
    <xf numFmtId="0" fontId="13" fillId="0" borderId="0" applyNumberFormat="0" applyFill="0" applyBorder="0" applyAlignment="0" applyProtection="0">
      <alignment vertical="center"/>
    </xf>
    <xf numFmtId="0" fontId="12" fillId="8" borderId="0" applyNumberFormat="0" applyBorder="0" applyAlignment="0" applyProtection="0">
      <alignment vertical="center"/>
    </xf>
    <xf numFmtId="0" fontId="11" fillId="0" borderId="0" applyNumberFormat="0" applyFill="0" applyBorder="0" applyAlignment="0" applyProtection="0">
      <alignment vertical="center"/>
    </xf>
    <xf numFmtId="0" fontId="7" fillId="7" borderId="0" applyNumberFormat="0" applyBorder="0" applyAlignment="0" applyProtection="0">
      <alignment vertical="center"/>
    </xf>
    <xf numFmtId="0" fontId="23" fillId="25" borderId="0" applyNumberFormat="0" applyBorder="0" applyAlignment="0" applyProtection="0">
      <alignment vertical="center"/>
    </xf>
    <xf numFmtId="0" fontId="9" fillId="6" borderId="0" applyNumberFormat="0" applyBorder="0" applyAlignment="0" applyProtection="0">
      <alignment vertical="center"/>
    </xf>
    <xf numFmtId="0" fontId="10" fillId="5" borderId="0" applyNumberFormat="0" applyBorder="0" applyAlignment="0" applyProtection="0">
      <alignment vertical="center"/>
    </xf>
    <xf numFmtId="0" fontId="7" fillId="27" borderId="0" applyNumberFormat="0" applyBorder="0" applyAlignment="0" applyProtection="0">
      <alignment vertical="center"/>
    </xf>
    <xf numFmtId="0" fontId="9" fillId="4" borderId="0" applyNumberFormat="0" applyBorder="0" applyAlignment="0" applyProtection="0">
      <alignment vertical="center"/>
    </xf>
    <xf numFmtId="0" fontId="8" fillId="0" borderId="0"/>
    <xf numFmtId="0" fontId="7" fillId="3" borderId="0" applyNumberFormat="0" applyBorder="0" applyAlignment="0" applyProtection="0">
      <alignment vertical="center"/>
    </xf>
    <xf numFmtId="0" fontId="9" fillId="22" borderId="0" applyNumberFormat="0" applyBorder="0" applyAlignment="0" applyProtection="0">
      <alignment vertical="center"/>
    </xf>
    <xf numFmtId="0" fontId="7" fillId="2" borderId="0" applyNumberFormat="0" applyBorder="0" applyAlignment="0" applyProtection="0">
      <alignment vertical="center"/>
    </xf>
  </cellStyleXfs>
  <cellXfs count="44">
    <xf numFmtId="0" fontId="0" fillId="0" borderId="0" xfId="0"/>
    <xf numFmtId="0" fontId="1" fillId="0" borderId="0" xfId="0" applyFont="1" applyFill="1"/>
    <xf numFmtId="0" fontId="2" fillId="0" borderId="0" xfId="0" applyFont="1" applyFill="1" applyAlignment="1">
      <alignment horizontal="center"/>
    </xf>
    <xf numFmtId="0" fontId="3" fillId="0" borderId="0" xfId="0" applyFont="1" applyFill="1" applyAlignment="1">
      <alignment horizontal="center"/>
    </xf>
    <xf numFmtId="0" fontId="3" fillId="0" borderId="0" xfId="0" applyFont="1" applyFill="1"/>
    <xf numFmtId="0" fontId="2" fillId="0" borderId="0" xfId="0" applyFont="1" applyFill="1" applyAlignment="1">
      <alignment vertical="center" wrapText="1"/>
    </xf>
    <xf numFmtId="0" fontId="2" fillId="0" borderId="0" xfId="0" applyFont="1" applyFill="1" applyAlignment="1">
      <alignment horizontal="center" vertical="center" wrapText="1"/>
    </xf>
    <xf numFmtId="0" fontId="2" fillId="0" borderId="0" xfId="0" applyFont="1" applyFill="1"/>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right" vertical="center" wrapText="1"/>
    </xf>
    <xf numFmtId="0" fontId="5" fillId="0" borderId="2" xfId="0" applyFont="1" applyFill="1" applyBorder="1" applyAlignment="1">
      <alignment horizontal="right" vertical="center" wrapText="1"/>
    </xf>
    <xf numFmtId="0" fontId="5" fillId="0" borderId="1" xfId="0" applyFont="1" applyFill="1" applyBorder="1" applyAlignment="1">
      <alignmen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49" fontId="5" fillId="0" borderId="4" xfId="46" applyNumberFormat="1" applyFont="1" applyFill="1" applyBorder="1" applyAlignment="1">
      <alignment horizontal="center" vertical="center" wrapText="1"/>
    </xf>
    <xf numFmtId="49" fontId="5" fillId="0" borderId="1" xfId="46" applyNumberFormat="1" applyFont="1" applyFill="1" applyBorder="1" applyAlignment="1">
      <alignment horizontal="center" vertical="center" wrapText="1"/>
    </xf>
    <xf numFmtId="49" fontId="5" fillId="0" borderId="5" xfId="46" applyNumberFormat="1" applyFont="1" applyFill="1" applyBorder="1" applyAlignment="1">
      <alignment horizontal="center" vertical="center" wrapText="1"/>
    </xf>
    <xf numFmtId="49" fontId="5" fillId="0" borderId="6" xfId="46"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7" xfId="0" applyFont="1" applyFill="1" applyBorder="1" applyAlignment="1">
      <alignment horizontal="left" vertical="center" wrapText="1"/>
    </xf>
    <xf numFmtId="179" fontId="5" fillId="0" borderId="1" xfId="12" applyNumberFormat="1" applyFont="1" applyFill="1" applyBorder="1" applyAlignment="1">
      <alignment horizontal="center" vertical="center" wrapText="1"/>
    </xf>
    <xf numFmtId="177" fontId="5" fillId="0" borderId="1" xfId="11" applyNumberFormat="1" applyFont="1" applyFill="1" applyBorder="1" applyAlignment="1">
      <alignment horizontal="center" vertical="center" wrapText="1"/>
    </xf>
    <xf numFmtId="179" fontId="5" fillId="0" borderId="1" xfId="12" applyNumberFormat="1" applyFont="1" applyBorder="1" applyAlignment="1">
      <alignment horizontal="center" vertical="center" wrapText="1"/>
    </xf>
    <xf numFmtId="176" fontId="5" fillId="0" borderId="1" xfId="11" applyNumberFormat="1" applyFont="1" applyBorder="1" applyAlignment="1">
      <alignment horizontal="center" vertical="center" wrapText="1"/>
    </xf>
    <xf numFmtId="0" fontId="5" fillId="0" borderId="8"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 xfId="0" applyFont="1" applyFill="1" applyBorder="1" applyAlignment="1">
      <alignment horizontal="center" vertical="center"/>
    </xf>
    <xf numFmtId="0" fontId="5" fillId="0" borderId="8" xfId="0" applyFont="1" applyFill="1" applyBorder="1" applyAlignment="1">
      <alignment horizontal="center" vertical="center"/>
    </xf>
    <xf numFmtId="49" fontId="5" fillId="0" borderId="1" xfId="0" applyNumberFormat="1" applyFont="1" applyFill="1" applyBorder="1" applyAlignment="1">
      <alignment horizontal="center" vertical="center"/>
    </xf>
    <xf numFmtId="9" fontId="5" fillId="0" borderId="2" xfId="0" applyNumberFormat="1" applyFont="1" applyFill="1" applyBorder="1" applyAlignment="1">
      <alignment horizontal="center" vertical="center" wrapText="1"/>
    </xf>
    <xf numFmtId="0" fontId="5" fillId="0" borderId="1" xfId="46" applyNumberFormat="1"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0" fontId="5" fillId="0" borderId="7" xfId="0" applyFont="1" applyFill="1" applyBorder="1" applyAlignment="1">
      <alignment horizontal="center" vertical="center" wrapText="1"/>
    </xf>
    <xf numFmtId="10" fontId="5" fillId="0" borderId="1" xfId="12" applyNumberFormat="1" applyFont="1" applyFill="1" applyBorder="1" applyAlignment="1">
      <alignment horizontal="center" vertical="center" wrapText="1"/>
    </xf>
    <xf numFmtId="178" fontId="5" fillId="0" borderId="1" xfId="12" applyNumberFormat="1" applyFont="1" applyFill="1" applyBorder="1" applyAlignment="1">
      <alignment horizontal="center" vertical="center" wrapText="1"/>
    </xf>
    <xf numFmtId="43" fontId="6" fillId="0" borderId="1" xfId="12" applyFont="1" applyFill="1" applyBorder="1" applyAlignment="1">
      <alignment horizontal="center" vertical="center" wrapText="1"/>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5"/>
  <sheetViews>
    <sheetView tabSelected="1" view="pageBreakPreview" zoomScaleNormal="100" workbookViewId="0">
      <selection activeCell="M6" sqref="M6"/>
    </sheetView>
  </sheetViews>
  <sheetFormatPr defaultColWidth="9" defaultRowHeight="14.25"/>
  <cols>
    <col min="1" max="1" width="4" style="5" customWidth="1"/>
    <col min="2" max="2" width="8.75833333333333" style="5" customWidth="1"/>
    <col min="3" max="3" width="13.5" style="5" customWidth="1"/>
    <col min="4" max="4" width="21.275" style="5" customWidth="1"/>
    <col min="5" max="5" width="13.45" style="6" customWidth="1"/>
    <col min="6" max="6" width="11.4416666666667" style="6" customWidth="1"/>
    <col min="7" max="7" width="11.4416666666667" style="5" customWidth="1"/>
    <col min="8" max="8" width="9.44166666666667" style="5" customWidth="1"/>
    <col min="9" max="9" width="7.88333333333333" style="6" customWidth="1"/>
    <col min="10" max="10" width="21.8333333333333" style="5" customWidth="1"/>
    <col min="11" max="16384" width="9" style="7"/>
  </cols>
  <sheetData>
    <row r="1" ht="20.25" spans="1:10">
      <c r="A1" s="8" t="s">
        <v>0</v>
      </c>
      <c r="B1" s="8"/>
      <c r="C1" s="8"/>
      <c r="D1" s="8"/>
      <c r="E1" s="8"/>
      <c r="F1" s="8"/>
      <c r="G1" s="8"/>
      <c r="H1" s="8"/>
      <c r="I1" s="8"/>
      <c r="J1" s="8"/>
    </row>
    <row r="2" s="1" customFormat="1" ht="17.25" customHeight="1" spans="1:10">
      <c r="A2" s="9" t="s">
        <v>1</v>
      </c>
      <c r="B2" s="9"/>
      <c r="C2" s="9"/>
      <c r="D2" s="9"/>
      <c r="E2" s="9"/>
      <c r="F2" s="9"/>
      <c r="G2" s="9"/>
      <c r="H2" s="9"/>
      <c r="I2" s="9"/>
      <c r="J2" s="9"/>
    </row>
    <row r="3" ht="18.75" customHeight="1" spans="1:10">
      <c r="A3" s="10" t="s">
        <v>2</v>
      </c>
      <c r="B3" s="10"/>
      <c r="C3" s="10"/>
      <c r="D3" s="10" t="s">
        <v>3</v>
      </c>
      <c r="E3" s="10"/>
      <c r="F3" s="10"/>
      <c r="G3" s="10"/>
      <c r="H3" s="10"/>
      <c r="I3" s="10"/>
      <c r="J3" s="10"/>
    </row>
    <row r="4" ht="36" customHeight="1" spans="1:10">
      <c r="A4" s="10" t="s">
        <v>4</v>
      </c>
      <c r="B4" s="10"/>
      <c r="C4" s="10"/>
      <c r="D4" s="10" t="s">
        <v>5</v>
      </c>
      <c r="E4" s="10"/>
      <c r="F4" s="10" t="s">
        <v>6</v>
      </c>
      <c r="G4" s="10"/>
      <c r="H4" s="10"/>
      <c r="I4" s="10" t="s">
        <v>7</v>
      </c>
      <c r="J4" s="10"/>
    </row>
    <row r="5" s="2" customFormat="1" ht="27" customHeight="1" spans="1:10">
      <c r="A5" s="10" t="s">
        <v>8</v>
      </c>
      <c r="B5" s="10"/>
      <c r="C5" s="10"/>
      <c r="D5" s="10"/>
      <c r="E5" s="10" t="s">
        <v>9</v>
      </c>
      <c r="F5" s="10" t="s">
        <v>10</v>
      </c>
      <c r="G5" s="10" t="s">
        <v>11</v>
      </c>
      <c r="H5" s="10" t="s">
        <v>12</v>
      </c>
      <c r="I5" s="10" t="s">
        <v>13</v>
      </c>
      <c r="J5" s="10" t="s">
        <v>14</v>
      </c>
    </row>
    <row r="6" ht="17.25" customHeight="1" spans="1:10">
      <c r="A6" s="10"/>
      <c r="B6" s="10"/>
      <c r="C6" s="10"/>
      <c r="D6" s="11" t="s">
        <v>15</v>
      </c>
      <c r="E6" s="27">
        <v>247.7727</v>
      </c>
      <c r="F6" s="27">
        <v>247.7727</v>
      </c>
      <c r="G6" s="27">
        <v>247.288</v>
      </c>
      <c r="H6" s="28">
        <v>10</v>
      </c>
      <c r="I6" s="41">
        <f>G6/F6</f>
        <v>0.998043771569669</v>
      </c>
      <c r="J6" s="42">
        <f>H6*I6</f>
        <v>9.98043771569669</v>
      </c>
    </row>
    <row r="7" ht="17.25" customHeight="1" spans="1:10">
      <c r="A7" s="10"/>
      <c r="B7" s="10"/>
      <c r="C7" s="10"/>
      <c r="D7" s="12" t="s">
        <v>16</v>
      </c>
      <c r="E7" s="27">
        <v>247.7727</v>
      </c>
      <c r="F7" s="27">
        <v>247.7727</v>
      </c>
      <c r="G7" s="27">
        <v>247.288</v>
      </c>
      <c r="H7" s="28">
        <v>10</v>
      </c>
      <c r="I7" s="41">
        <f>G7/F7</f>
        <v>0.998043771569669</v>
      </c>
      <c r="J7" s="42">
        <v>9.98</v>
      </c>
    </row>
    <row r="8" ht="17.25" customHeight="1" spans="1:10">
      <c r="A8" s="10"/>
      <c r="B8" s="10"/>
      <c r="C8" s="10"/>
      <c r="D8" s="13" t="s">
        <v>17</v>
      </c>
      <c r="E8" s="29">
        <v>0</v>
      </c>
      <c r="F8" s="29">
        <v>0</v>
      </c>
      <c r="G8" s="29">
        <v>0</v>
      </c>
      <c r="H8" s="30" t="s">
        <v>18</v>
      </c>
      <c r="I8" s="30" t="s">
        <v>18</v>
      </c>
      <c r="J8" s="30" t="s">
        <v>18</v>
      </c>
    </row>
    <row r="9" ht="17.25" customHeight="1" spans="1:10">
      <c r="A9" s="10"/>
      <c r="B9" s="10"/>
      <c r="C9" s="10"/>
      <c r="D9" s="12" t="s">
        <v>19</v>
      </c>
      <c r="E9" s="29">
        <v>0</v>
      </c>
      <c r="F9" s="29">
        <v>0</v>
      </c>
      <c r="G9" s="29">
        <v>0</v>
      </c>
      <c r="H9" s="30" t="s">
        <v>18</v>
      </c>
      <c r="I9" s="30" t="s">
        <v>18</v>
      </c>
      <c r="J9" s="30" t="s">
        <v>18</v>
      </c>
    </row>
    <row r="10" ht="21" customHeight="1" spans="1:10">
      <c r="A10" s="10" t="s">
        <v>20</v>
      </c>
      <c r="B10" s="10" t="s">
        <v>21</v>
      </c>
      <c r="C10" s="10"/>
      <c r="D10" s="10"/>
      <c r="E10" s="10"/>
      <c r="F10" s="10" t="s">
        <v>22</v>
      </c>
      <c r="G10" s="10"/>
      <c r="H10" s="10"/>
      <c r="I10" s="10"/>
      <c r="J10" s="10"/>
    </row>
    <row r="11" ht="123" customHeight="1" spans="1:10">
      <c r="A11" s="14"/>
      <c r="B11" s="15" t="s">
        <v>23</v>
      </c>
      <c r="C11" s="16"/>
      <c r="D11" s="16"/>
      <c r="E11" s="31"/>
      <c r="F11" s="15" t="s">
        <v>24</v>
      </c>
      <c r="G11" s="16"/>
      <c r="H11" s="16"/>
      <c r="I11" s="16"/>
      <c r="J11" s="31"/>
    </row>
    <row r="12" s="3" customFormat="1" ht="32.25" customHeight="1" spans="1:10">
      <c r="A12" s="10" t="s">
        <v>25</v>
      </c>
      <c r="B12" s="10" t="s">
        <v>26</v>
      </c>
      <c r="C12" s="10" t="s">
        <v>27</v>
      </c>
      <c r="D12" s="10" t="s">
        <v>28</v>
      </c>
      <c r="E12" s="10" t="s">
        <v>29</v>
      </c>
      <c r="F12" s="32" t="s">
        <v>30</v>
      </c>
      <c r="G12" s="33"/>
      <c r="H12" s="32" t="s">
        <v>12</v>
      </c>
      <c r="I12" s="10" t="s">
        <v>14</v>
      </c>
      <c r="J12" s="10" t="s">
        <v>31</v>
      </c>
    </row>
    <row r="13" s="4" customFormat="1" ht="27" customHeight="1" spans="1:10">
      <c r="A13" s="10"/>
      <c r="B13" s="10" t="s">
        <v>32</v>
      </c>
      <c r="C13" s="17" t="s">
        <v>33</v>
      </c>
      <c r="D13" s="18" t="s">
        <v>34</v>
      </c>
      <c r="E13" s="18" t="s">
        <v>35</v>
      </c>
      <c r="F13" s="34" t="s">
        <v>36</v>
      </c>
      <c r="G13" s="35"/>
      <c r="H13" s="21">
        <v>6</v>
      </c>
      <c r="I13" s="38">
        <v>6</v>
      </c>
      <c r="J13" s="14"/>
    </row>
    <row r="14" s="4" customFormat="1" ht="19.5" customHeight="1" spans="1:10">
      <c r="A14" s="10"/>
      <c r="B14" s="10"/>
      <c r="C14" s="19"/>
      <c r="D14" s="18" t="s">
        <v>37</v>
      </c>
      <c r="E14" s="18" t="s">
        <v>38</v>
      </c>
      <c r="F14" s="34" t="s">
        <v>39</v>
      </c>
      <c r="G14" s="35"/>
      <c r="H14" s="21">
        <v>1</v>
      </c>
      <c r="I14" s="38">
        <v>1</v>
      </c>
      <c r="J14" s="14"/>
    </row>
    <row r="15" s="4" customFormat="1" ht="20" customHeight="1" spans="1:10">
      <c r="A15" s="10"/>
      <c r="B15" s="10"/>
      <c r="C15" s="19"/>
      <c r="D15" s="10" t="s">
        <v>40</v>
      </c>
      <c r="E15" s="18" t="s">
        <v>41</v>
      </c>
      <c r="F15" s="34" t="s">
        <v>42</v>
      </c>
      <c r="G15" s="35"/>
      <c r="H15" s="21">
        <v>4</v>
      </c>
      <c r="I15" s="38">
        <v>4</v>
      </c>
      <c r="J15" s="10"/>
    </row>
    <row r="16" s="4" customFormat="1" ht="19.5" customHeight="1" spans="1:10">
      <c r="A16" s="10"/>
      <c r="B16" s="10"/>
      <c r="C16" s="19"/>
      <c r="D16" s="10" t="s">
        <v>43</v>
      </c>
      <c r="E16" s="18" t="s">
        <v>44</v>
      </c>
      <c r="F16" s="32" t="s">
        <v>45</v>
      </c>
      <c r="G16" s="35"/>
      <c r="H16" s="21">
        <v>2</v>
      </c>
      <c r="I16" s="38">
        <v>2</v>
      </c>
      <c r="J16" s="10"/>
    </row>
    <row r="17" s="4" customFormat="1" ht="19.5" customHeight="1" spans="1:10">
      <c r="A17" s="10"/>
      <c r="B17" s="10"/>
      <c r="C17" s="19"/>
      <c r="D17" s="10" t="s">
        <v>46</v>
      </c>
      <c r="E17" s="18" t="s">
        <v>35</v>
      </c>
      <c r="F17" s="34" t="s">
        <v>36</v>
      </c>
      <c r="G17" s="35"/>
      <c r="H17" s="21">
        <v>1</v>
      </c>
      <c r="I17" s="38">
        <v>1</v>
      </c>
      <c r="J17" s="10"/>
    </row>
    <row r="18" s="4" customFormat="1" ht="12.75" spans="1:10">
      <c r="A18" s="10"/>
      <c r="B18" s="10"/>
      <c r="C18" s="19"/>
      <c r="D18" s="10" t="s">
        <v>47</v>
      </c>
      <c r="E18" s="18" t="s">
        <v>48</v>
      </c>
      <c r="F18" s="34" t="s">
        <v>49</v>
      </c>
      <c r="G18" s="35"/>
      <c r="H18" s="21">
        <v>1</v>
      </c>
      <c r="I18" s="38">
        <v>1</v>
      </c>
      <c r="J18" s="10"/>
    </row>
    <row r="19" s="4" customFormat="1" ht="25" customHeight="1" spans="1:10">
      <c r="A19" s="10"/>
      <c r="B19" s="10"/>
      <c r="C19" s="19"/>
      <c r="D19" s="10" t="s">
        <v>50</v>
      </c>
      <c r="E19" s="18" t="s">
        <v>51</v>
      </c>
      <c r="F19" s="34" t="s">
        <v>52</v>
      </c>
      <c r="G19" s="35"/>
      <c r="H19" s="21">
        <v>2</v>
      </c>
      <c r="I19" s="38">
        <v>2</v>
      </c>
      <c r="J19" s="10"/>
    </row>
    <row r="20" s="4" customFormat="1" ht="25" customHeight="1" spans="1:10">
      <c r="A20" s="10"/>
      <c r="B20" s="10"/>
      <c r="C20" s="19"/>
      <c r="D20" s="10" t="s">
        <v>53</v>
      </c>
      <c r="E20" s="18" t="s">
        <v>54</v>
      </c>
      <c r="F20" s="34" t="s">
        <v>55</v>
      </c>
      <c r="G20" s="35"/>
      <c r="H20" s="21">
        <v>1</v>
      </c>
      <c r="I20" s="38">
        <v>1</v>
      </c>
      <c r="J20" s="10"/>
    </row>
    <row r="21" s="4" customFormat="1" ht="29" customHeight="1" spans="1:10">
      <c r="A21" s="10"/>
      <c r="B21" s="10"/>
      <c r="C21" s="20"/>
      <c r="D21" s="10" t="s">
        <v>56</v>
      </c>
      <c r="E21" s="18" t="s">
        <v>57</v>
      </c>
      <c r="F21" s="34" t="s">
        <v>58</v>
      </c>
      <c r="G21" s="35"/>
      <c r="H21" s="21">
        <v>1</v>
      </c>
      <c r="I21" s="38">
        <v>1</v>
      </c>
      <c r="J21" s="10"/>
    </row>
    <row r="22" s="4" customFormat="1" ht="30" customHeight="1" spans="1:10">
      <c r="A22" s="10"/>
      <c r="B22" s="10"/>
      <c r="C22" s="17" t="s">
        <v>59</v>
      </c>
      <c r="D22" s="10" t="s">
        <v>60</v>
      </c>
      <c r="E22" s="36" t="s">
        <v>61</v>
      </c>
      <c r="F22" s="37">
        <v>1</v>
      </c>
      <c r="G22" s="33"/>
      <c r="H22" s="38">
        <v>5</v>
      </c>
      <c r="I22" s="38">
        <v>5</v>
      </c>
      <c r="J22" s="14"/>
    </row>
    <row r="23" s="4" customFormat="1" ht="19.5" customHeight="1" spans="1:10">
      <c r="A23" s="10"/>
      <c r="B23" s="10"/>
      <c r="C23" s="19"/>
      <c r="D23" s="10" t="s">
        <v>62</v>
      </c>
      <c r="E23" s="36" t="s">
        <v>61</v>
      </c>
      <c r="F23" s="37">
        <v>1</v>
      </c>
      <c r="G23" s="33"/>
      <c r="H23" s="38">
        <v>5</v>
      </c>
      <c r="I23" s="38">
        <v>5</v>
      </c>
      <c r="J23" s="14"/>
    </row>
    <row r="24" s="4" customFormat="1" ht="19.5" customHeight="1" spans="1:10">
      <c r="A24" s="10"/>
      <c r="B24" s="10"/>
      <c r="C24" s="20"/>
      <c r="D24" s="10" t="s">
        <v>63</v>
      </c>
      <c r="E24" s="36" t="s">
        <v>64</v>
      </c>
      <c r="F24" s="37">
        <v>0.9</v>
      </c>
      <c r="G24" s="33"/>
      <c r="H24" s="38">
        <v>2</v>
      </c>
      <c r="I24" s="38">
        <v>2</v>
      </c>
      <c r="J24" s="14"/>
    </row>
    <row r="25" s="4" customFormat="1" ht="19.5" customHeight="1" spans="1:10">
      <c r="A25" s="10"/>
      <c r="B25" s="10"/>
      <c r="C25" s="17" t="s">
        <v>65</v>
      </c>
      <c r="D25" s="21" t="s">
        <v>66</v>
      </c>
      <c r="E25" s="18" t="s">
        <v>67</v>
      </c>
      <c r="F25" s="32" t="s">
        <v>68</v>
      </c>
      <c r="G25" s="33"/>
      <c r="H25" s="38">
        <v>3</v>
      </c>
      <c r="I25" s="38">
        <v>3</v>
      </c>
      <c r="J25" s="14"/>
    </row>
    <row r="26" s="4" customFormat="1" ht="19.5" customHeight="1" spans="1:10">
      <c r="A26" s="10"/>
      <c r="B26" s="10"/>
      <c r="C26" s="19"/>
      <c r="D26" s="21" t="s">
        <v>69</v>
      </c>
      <c r="E26" s="18" t="s">
        <v>70</v>
      </c>
      <c r="F26" s="32" t="s">
        <v>71</v>
      </c>
      <c r="G26" s="33"/>
      <c r="H26" s="38">
        <v>3</v>
      </c>
      <c r="I26" s="38">
        <v>3</v>
      </c>
      <c r="J26" s="14"/>
    </row>
    <row r="27" s="4" customFormat="1" ht="19.5" customHeight="1" spans="1:10">
      <c r="A27" s="10"/>
      <c r="B27" s="10"/>
      <c r="C27" s="20"/>
      <c r="D27" s="21" t="s">
        <v>72</v>
      </c>
      <c r="E27" s="18" t="s">
        <v>67</v>
      </c>
      <c r="F27" s="32" t="s">
        <v>68</v>
      </c>
      <c r="G27" s="33"/>
      <c r="H27" s="38">
        <v>3</v>
      </c>
      <c r="I27" s="38">
        <v>3</v>
      </c>
      <c r="J27" s="14"/>
    </row>
    <row r="28" s="4" customFormat="1" ht="31" customHeight="1" spans="1:10">
      <c r="A28" s="10"/>
      <c r="B28" s="10" t="s">
        <v>73</v>
      </c>
      <c r="C28" s="17" t="s">
        <v>74</v>
      </c>
      <c r="D28" s="18" t="s">
        <v>75</v>
      </c>
      <c r="E28" s="36" t="s">
        <v>76</v>
      </c>
      <c r="F28" s="34" t="s">
        <v>77</v>
      </c>
      <c r="G28" s="35">
        <v>1076.0583</v>
      </c>
      <c r="H28" s="38">
        <v>10</v>
      </c>
      <c r="I28" s="38">
        <v>10</v>
      </c>
      <c r="J28" s="14"/>
    </row>
    <row r="29" s="4" customFormat="1" ht="193" customHeight="1" spans="1:10">
      <c r="A29" s="10"/>
      <c r="B29" s="22" t="s">
        <v>78</v>
      </c>
      <c r="C29" s="17" t="s">
        <v>79</v>
      </c>
      <c r="D29" s="18" t="s">
        <v>80</v>
      </c>
      <c r="E29" s="18" t="s">
        <v>81</v>
      </c>
      <c r="F29" s="32" t="s">
        <v>82</v>
      </c>
      <c r="G29" s="33"/>
      <c r="H29" s="38">
        <v>10</v>
      </c>
      <c r="I29" s="38">
        <v>8</v>
      </c>
      <c r="J29" s="11" t="s">
        <v>83</v>
      </c>
    </row>
    <row r="30" s="4" customFormat="1" ht="162" customHeight="1" spans="1:10">
      <c r="A30" s="10"/>
      <c r="B30" s="23"/>
      <c r="C30" s="20"/>
      <c r="D30" s="18" t="s">
        <v>84</v>
      </c>
      <c r="E30" s="18" t="s">
        <v>81</v>
      </c>
      <c r="F30" s="15" t="s">
        <v>85</v>
      </c>
      <c r="G30" s="31"/>
      <c r="H30" s="38">
        <v>10</v>
      </c>
      <c r="I30" s="38">
        <v>7</v>
      </c>
      <c r="J30" s="11" t="s">
        <v>86</v>
      </c>
    </row>
    <row r="31" s="4" customFormat="1" ht="26" customHeight="1" spans="1:10">
      <c r="A31" s="10"/>
      <c r="B31" s="23"/>
      <c r="C31" s="17" t="s">
        <v>87</v>
      </c>
      <c r="D31" s="18" t="s">
        <v>88</v>
      </c>
      <c r="E31" s="18" t="s">
        <v>89</v>
      </c>
      <c r="F31" s="32" t="s">
        <v>90</v>
      </c>
      <c r="G31" s="33"/>
      <c r="H31" s="38">
        <v>10</v>
      </c>
      <c r="I31" s="38">
        <v>10</v>
      </c>
      <c r="J31" s="14"/>
    </row>
    <row r="32" s="4" customFormat="1" ht="19.5" customHeight="1" spans="1:10">
      <c r="A32" s="10"/>
      <c r="B32" s="22" t="s">
        <v>91</v>
      </c>
      <c r="C32" s="22" t="s">
        <v>92</v>
      </c>
      <c r="D32" s="18" t="s">
        <v>93</v>
      </c>
      <c r="E32" s="18" t="s">
        <v>94</v>
      </c>
      <c r="F32" s="37">
        <v>1</v>
      </c>
      <c r="G32" s="33"/>
      <c r="H32" s="38">
        <v>5</v>
      </c>
      <c r="I32" s="38">
        <v>5</v>
      </c>
      <c r="J32" s="14"/>
    </row>
    <row r="33" s="4" customFormat="1" ht="19.5" customHeight="1" spans="1:10">
      <c r="A33" s="10"/>
      <c r="B33" s="24"/>
      <c r="C33" s="24"/>
      <c r="D33" s="18" t="s">
        <v>95</v>
      </c>
      <c r="E33" s="18" t="s">
        <v>94</v>
      </c>
      <c r="F33" s="37">
        <v>0.95</v>
      </c>
      <c r="G33" s="33"/>
      <c r="H33" s="38">
        <v>5</v>
      </c>
      <c r="I33" s="38">
        <v>5</v>
      </c>
      <c r="J33" s="14"/>
    </row>
    <row r="34" s="4" customFormat="1" ht="21" customHeight="1" spans="1:10">
      <c r="A34" s="25" t="s">
        <v>96</v>
      </c>
      <c r="B34" s="25"/>
      <c r="C34" s="25"/>
      <c r="D34" s="25"/>
      <c r="E34" s="25"/>
      <c r="F34" s="25"/>
      <c r="G34" s="25"/>
      <c r="H34" s="39">
        <f>SUM(H13:H33)+H6</f>
        <v>100</v>
      </c>
      <c r="I34" s="39">
        <f>SUM(I13:I33)+J6</f>
        <v>94.9804377156967</v>
      </c>
      <c r="J34" s="43" t="s">
        <v>18</v>
      </c>
    </row>
    <row r="35" ht="120" customHeight="1" spans="1:10">
      <c r="A35" s="26"/>
      <c r="B35" s="26"/>
      <c r="C35" s="26"/>
      <c r="D35" s="26"/>
      <c r="E35" s="40"/>
      <c r="F35" s="40"/>
      <c r="G35" s="26"/>
      <c r="H35" s="26"/>
      <c r="I35" s="40"/>
      <c r="J35" s="26"/>
    </row>
  </sheetData>
  <mergeCells count="47">
    <mergeCell ref="A1:J1"/>
    <mergeCell ref="A2:J2"/>
    <mergeCell ref="A3:C3"/>
    <mergeCell ref="D3:J3"/>
    <mergeCell ref="A4:C4"/>
    <mergeCell ref="D4:E4"/>
    <mergeCell ref="F4:H4"/>
    <mergeCell ref="I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A34:G34"/>
    <mergeCell ref="A35:J35"/>
    <mergeCell ref="A10:A11"/>
    <mergeCell ref="A12:A33"/>
    <mergeCell ref="B13:B27"/>
    <mergeCell ref="B29:B31"/>
    <mergeCell ref="B32:B33"/>
    <mergeCell ref="C13:C21"/>
    <mergeCell ref="C22:C24"/>
    <mergeCell ref="C25:C27"/>
    <mergeCell ref="C29:C30"/>
    <mergeCell ref="C32:C33"/>
    <mergeCell ref="A5:C9"/>
  </mergeCells>
  <printOptions horizontalCentered="1"/>
  <pageMargins left="0.393055555555556" right="0.393055555555556" top="0.590277777777778" bottom="0.590277777777778" header="0.313888888888889" footer="0.393055555555556"/>
  <pageSetup paperSize="9" scale="6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 </cp:lastModifiedBy>
  <dcterms:created xsi:type="dcterms:W3CDTF">2019-04-13T02:20:00Z</dcterms:created>
  <dcterms:modified xsi:type="dcterms:W3CDTF">2025-08-22T10:33:39Z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2052-11.8.2.12313</vt:lpwstr>
  </property>
  <property fmtid="{D5CDD505-2E9C-101B-9397-08002B2CF9AE}" pid="3" name="ICV">
    <vt:lpwstr>FE878D824FBE42F59E06B1D89A61C98E_13</vt:lpwstr>
  </property>
</Properties>
</file>