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项目支出绩效自评表!$A$1:$J$22</definedName>
  </definedNames>
  <calcPr calcId="144525"/>
</workbook>
</file>

<file path=xl/sharedStrings.xml><?xml version="1.0" encoding="utf-8"?>
<sst xmlns="http://schemas.openxmlformats.org/spreadsheetml/2006/main" count="77" uniqueCount="67">
  <si>
    <t>项目支出绩效自评表</t>
  </si>
  <si>
    <t>（2024年度）</t>
  </si>
  <si>
    <t>项目名称</t>
  </si>
  <si>
    <t>法律服务费</t>
  </si>
  <si>
    <t>主管部门</t>
  </si>
  <si>
    <t>北京市粮食和物资储备局</t>
  </si>
  <si>
    <t>实施单位</t>
  </si>
  <si>
    <t>北京市粮食和物资储备事务中心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</si>
  <si>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</si>
  <si>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</si>
  <si>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</si>
  <si>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</si>
  <si>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</si>
  <si>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</si>
  <si>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</si>
  <si>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</si>
  <si>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</si>
  <si>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</si>
  <si>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</si>
  <si>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</si>
  <si>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</si>
  <si>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</si>
  <si>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</si>
  <si>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聘请专业律师作为法律顾问，做好合同起草、审核等法律事务性工作；提供法律咨询等相关服务，推进北京市粮食和物资储备事务中心妥善处理好中心内、外法律事务。</t>
  </si>
  <si>
    <t>截至2024年12月31日，审查并修改了合同25份，并出具相应审核意见书（确认函），工作时长102.5小时，达到法律顾问合同约定标准100%。
该项目年初预算批复5.000000万元，本年实际支出金额为5.000000万元，预算执行率100%。该项目按照计划开展，与预期进度相比不存在滞后，按照原计划完成。
通过开展项目，达到了促进事务中心事业合法、健康、有序发展；促进事务中心完善管理过程中存在的漏洞，提高管理水平、维持事务中心工作正常运转的效果。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</si>
  <si>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</si>
  <si>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</si>
  <si>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</si>
  <si>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</si>
  <si>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</si>
  <si>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</si>
  <si>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</si>
  <si>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</si>
  <si>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（10分）</t>
  </si>
  <si>
    <t>提供合同起草、合同审核等法律事务性工作，提供法律咨询等相关服务数量</t>
  </si>
  <si>
    <t>≥100小时</t>
  </si>
  <si>
    <t>102.5小时</t>
  </si>
  <si>
    <t>质量指标
（10分）</t>
  </si>
  <si>
    <t>达到法律顾问合同约定标准</t>
  </si>
  <si>
    <t>=100%</t>
  </si>
  <si>
    <t>时效指标
（20分）</t>
  </si>
  <si>
    <t>合同签订期限</t>
  </si>
  <si>
    <t>≤1月</t>
  </si>
  <si>
    <t>1月</t>
  </si>
  <si>
    <t>资金支付期限</t>
  </si>
  <si>
    <t>≤12月</t>
  </si>
  <si>
    <t>12月</t>
  </si>
  <si>
    <t>成本指标
（10分）</t>
  </si>
  <si>
    <t>经济成本指标
（10分）</t>
  </si>
  <si>
    <t>法律咨询服务成本</t>
  </si>
  <si>
    <t>≤5万元</t>
  </si>
  <si>
    <t>5万元</t>
  </si>
  <si>
    <t>效
益
指
标
（30分）</t>
  </si>
  <si>
    <t>社会效益指标
（30分）</t>
  </si>
  <si>
    <t>促进事务中心事业合法、健康、有序发展</t>
  </si>
  <si>
    <t>优</t>
  </si>
  <si>
    <t>通过开展该项目促进事务中心事业合法、健康、有序发展</t>
  </si>
  <si>
    <t>原因：效益指标量化程度不足。
措施：设置指标时将进一步加强效益指标量化程度</t>
  </si>
  <si>
    <t>促进事务中心完善管理过程中存在的漏洞，提高管理水平</t>
  </si>
  <si>
    <t>通过开展该项目促进事务中心完善管理过程中存在的漏洞，提高管理水平</t>
  </si>
  <si>
    <t>原因：法律服务覆盖面较窄，仅限于合同审核
措施：拓宽法律服务覆盖范围，全年提升中心管理水平</t>
  </si>
  <si>
    <t>维持事务中心工作正常运转率</t>
  </si>
  <si>
    <t>满意度指标
（10分）</t>
  </si>
  <si>
    <t>服务对象满意度指标
（10分）</t>
  </si>
  <si>
    <t>各科室工作人员满意度</t>
  </si>
  <si>
    <t>≥95%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</si>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</sst>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9" formatCode="0.00_);[Red]\(0.00\)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16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0" fillId="22" borderId="14" applyNumberFormat="0" applyAlignment="0" applyProtection="0">
      <alignment vertical="center"/>
    </xf>
    <xf numFmtId="0" fontId="18" fillId="16" borderId="13" applyNumberFormat="0" applyAlignment="0" applyProtection="0">
      <alignment vertical="center"/>
    </xf>
    <xf numFmtId="0" fontId="26" fillId="29" borderId="16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/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8" fontId="4" fillId="0" borderId="1" xfId="12" applyNumberFormat="1" applyFont="1" applyBorder="1" applyAlignment="1">
      <alignment horizontal="center" vertical="center" wrapText="1"/>
    </xf>
    <xf numFmtId="179" fontId="4" fillId="0" borderId="1" xfId="11" applyNumberFormat="1" applyFont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12" applyNumberFormat="1" applyFont="1" applyBorder="1" applyAlignment="1">
      <alignment horizontal="center" vertical="center" wrapText="1"/>
    </xf>
    <xf numFmtId="177" fontId="5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workbookViewId="0">
      <selection activeCell="Q18" sqref="Q18"/>
    </sheetView>
  </sheetViews>
  <sheetFormatPr defaultColWidth="9" defaultRowHeight="14.25"/>
  <cols>
    <col min="1" max="1" width="4" style="5" customWidth="1"/>
    <col min="2" max="2" width="8.775" style="5" customWidth="1"/>
    <col min="3" max="3" width="13.4416666666667" style="5" customWidth="1"/>
    <col min="4" max="4" width="19.4416666666667" style="5" customWidth="1"/>
    <col min="5" max="5" width="9.775" style="6" customWidth="1"/>
    <col min="6" max="6" width="10.5583333333333" style="6" customWidth="1"/>
    <col min="7" max="7" width="10.5583333333333" style="5" customWidth="1"/>
    <col min="8" max="8" width="9.33333333333333" style="5" customWidth="1"/>
    <col min="9" max="9" width="7.88333333333333" style="6" customWidth="1"/>
    <col min="10" max="10" width="20.558333333333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28.2" customHeight="1" spans="1:10">
      <c r="A4" s="9" t="s">
        <v>4</v>
      </c>
      <c r="B4" s="9"/>
      <c r="C4" s="9"/>
      <c r="D4" s="10" t="s">
        <v>5</v>
      </c>
      <c r="E4" s="10"/>
      <c r="F4" s="9" t="s">
        <v>6</v>
      </c>
      <c r="G4" s="9"/>
      <c r="H4" s="9"/>
      <c r="I4" s="9" t="s">
        <v>7</v>
      </c>
      <c r="J4" s="9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1" t="s">
        <v>15</v>
      </c>
      <c r="E6" s="24">
        <f>SUM(E7:E9)</f>
        <v>5</v>
      </c>
      <c r="F6" s="24">
        <f>SUM(F7:F9)</f>
        <v>5</v>
      </c>
      <c r="G6" s="24">
        <f>SUM(G7:G9)</f>
        <v>5</v>
      </c>
      <c r="H6" s="25">
        <v>10</v>
      </c>
      <c r="I6" s="42">
        <f>G6/F6</f>
        <v>1</v>
      </c>
      <c r="J6" s="43">
        <f>H6*I6</f>
        <v>10</v>
      </c>
    </row>
    <row r="7" ht="17.25" customHeight="1" spans="1:10">
      <c r="A7" s="9"/>
      <c r="B7" s="9"/>
      <c r="C7" s="9"/>
      <c r="D7" s="12" t="s">
        <v>16</v>
      </c>
      <c r="E7" s="24">
        <v>5</v>
      </c>
      <c r="F7" s="26">
        <v>5</v>
      </c>
      <c r="G7" s="27">
        <v>5</v>
      </c>
      <c r="H7" s="25">
        <v>10</v>
      </c>
      <c r="I7" s="42">
        <f t="shared" ref="I7" si="0">G7/F7</f>
        <v>1</v>
      </c>
      <c r="J7" s="44">
        <v>10</v>
      </c>
    </row>
    <row r="8" ht="17.25" customHeight="1" spans="1:10">
      <c r="A8" s="9"/>
      <c r="B8" s="9"/>
      <c r="C8" s="9"/>
      <c r="D8" s="13" t="s">
        <v>17</v>
      </c>
      <c r="E8" s="28">
        <v>0</v>
      </c>
      <c r="F8" s="28">
        <v>0</v>
      </c>
      <c r="G8" s="28">
        <v>0</v>
      </c>
      <c r="H8" s="29" t="s">
        <v>18</v>
      </c>
      <c r="I8" s="29" t="s">
        <v>18</v>
      </c>
      <c r="J8" s="29" t="s">
        <v>18</v>
      </c>
    </row>
    <row r="9" ht="17.25" customHeight="1" spans="1:10">
      <c r="A9" s="9"/>
      <c r="B9" s="9"/>
      <c r="C9" s="9"/>
      <c r="D9" s="12" t="s">
        <v>19</v>
      </c>
      <c r="E9" s="28">
        <v>0</v>
      </c>
      <c r="F9" s="28">
        <v>0</v>
      </c>
      <c r="G9" s="28">
        <v>0</v>
      </c>
      <c r="H9" s="29" t="s">
        <v>18</v>
      </c>
      <c r="I9" s="29" t="s">
        <v>18</v>
      </c>
      <c r="J9" s="29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118.05" customHeight="1" spans="1:10">
      <c r="A11" s="14"/>
      <c r="B11" s="15" t="s">
        <v>23</v>
      </c>
      <c r="C11" s="16"/>
      <c r="D11" s="16"/>
      <c r="E11" s="30"/>
      <c r="F11" s="31" t="s">
        <v>24</v>
      </c>
      <c r="G11" s="32"/>
      <c r="H11" s="32"/>
      <c r="I11" s="32"/>
      <c r="J11" s="45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3" t="s">
        <v>30</v>
      </c>
      <c r="G12" s="34"/>
      <c r="H12" s="33" t="s">
        <v>12</v>
      </c>
      <c r="I12" s="9" t="s">
        <v>14</v>
      </c>
      <c r="J12" s="9" t="s">
        <v>31</v>
      </c>
    </row>
    <row r="13" s="4" customFormat="1" ht="51" customHeight="1" spans="1:10">
      <c r="A13" s="9"/>
      <c r="B13" s="10" t="s">
        <v>32</v>
      </c>
      <c r="C13" s="17" t="s">
        <v>33</v>
      </c>
      <c r="D13" s="18" t="s">
        <v>34</v>
      </c>
      <c r="E13" s="35" t="s">
        <v>35</v>
      </c>
      <c r="F13" s="36" t="s">
        <v>36</v>
      </c>
      <c r="G13" s="37"/>
      <c r="H13" s="38">
        <v>10</v>
      </c>
      <c r="I13" s="38">
        <v>10</v>
      </c>
      <c r="J13" s="14"/>
    </row>
    <row r="14" s="4" customFormat="1" ht="27" customHeight="1" spans="1:10">
      <c r="A14" s="9"/>
      <c r="B14" s="10"/>
      <c r="C14" s="17" t="s">
        <v>37</v>
      </c>
      <c r="D14" s="18" t="s">
        <v>38</v>
      </c>
      <c r="E14" s="35" t="s">
        <v>39</v>
      </c>
      <c r="F14" s="39">
        <v>1</v>
      </c>
      <c r="G14" s="37"/>
      <c r="H14" s="38">
        <v>10</v>
      </c>
      <c r="I14" s="38">
        <v>10</v>
      </c>
      <c r="J14" s="14"/>
    </row>
    <row r="15" s="4" customFormat="1" ht="21" customHeight="1" spans="1:10">
      <c r="A15" s="9"/>
      <c r="B15" s="10"/>
      <c r="C15" s="17" t="s">
        <v>40</v>
      </c>
      <c r="D15" s="18" t="s">
        <v>41</v>
      </c>
      <c r="E15" s="35" t="s">
        <v>42</v>
      </c>
      <c r="F15" s="36" t="s">
        <v>43</v>
      </c>
      <c r="G15" s="37"/>
      <c r="H15" s="38">
        <v>10</v>
      </c>
      <c r="I15" s="38">
        <v>10</v>
      </c>
      <c r="J15" s="14"/>
    </row>
    <row r="16" s="4" customFormat="1" ht="19.5" customHeight="1" spans="1:10">
      <c r="A16" s="9"/>
      <c r="B16" s="10"/>
      <c r="C16" s="19"/>
      <c r="D16" s="18" t="s">
        <v>44</v>
      </c>
      <c r="E16" s="35" t="s">
        <v>45</v>
      </c>
      <c r="F16" s="36" t="s">
        <v>46</v>
      </c>
      <c r="G16" s="37"/>
      <c r="H16" s="38">
        <v>10</v>
      </c>
      <c r="I16" s="38">
        <v>10</v>
      </c>
      <c r="J16" s="14"/>
    </row>
    <row r="17" s="4" customFormat="1" ht="28.05" customHeight="1" spans="1:10">
      <c r="A17" s="9"/>
      <c r="B17" s="10" t="s">
        <v>47</v>
      </c>
      <c r="C17" s="17" t="s">
        <v>48</v>
      </c>
      <c r="D17" s="18" t="s">
        <v>49</v>
      </c>
      <c r="E17" s="35" t="s">
        <v>50</v>
      </c>
      <c r="F17" s="36" t="s">
        <v>51</v>
      </c>
      <c r="G17" s="37"/>
      <c r="H17" s="38">
        <v>10</v>
      </c>
      <c r="I17" s="38">
        <v>10</v>
      </c>
      <c r="J17" s="14"/>
    </row>
    <row r="18" s="4" customFormat="1" ht="51" spans="1:10">
      <c r="A18" s="9"/>
      <c r="B18" s="10" t="s">
        <v>52</v>
      </c>
      <c r="C18" s="17" t="s">
        <v>53</v>
      </c>
      <c r="D18" s="18" t="s">
        <v>54</v>
      </c>
      <c r="E18" s="35" t="s">
        <v>55</v>
      </c>
      <c r="F18" s="36" t="s">
        <v>56</v>
      </c>
      <c r="G18" s="37"/>
      <c r="H18" s="38">
        <v>10</v>
      </c>
      <c r="I18" s="38">
        <v>7</v>
      </c>
      <c r="J18" s="14" t="s">
        <v>57</v>
      </c>
    </row>
    <row r="19" s="4" customFormat="1" ht="51" spans="1:10">
      <c r="A19" s="9"/>
      <c r="B19" s="10"/>
      <c r="C19" s="20"/>
      <c r="D19" s="18" t="s">
        <v>58</v>
      </c>
      <c r="E19" s="35" t="s">
        <v>55</v>
      </c>
      <c r="F19" s="36" t="s">
        <v>59</v>
      </c>
      <c r="G19" s="37"/>
      <c r="H19" s="38">
        <v>10</v>
      </c>
      <c r="I19" s="38">
        <v>7</v>
      </c>
      <c r="J19" s="14" t="s">
        <v>60</v>
      </c>
    </row>
    <row r="20" s="4" customFormat="1" ht="28.95" customHeight="1" spans="1:10">
      <c r="A20" s="9"/>
      <c r="B20" s="10"/>
      <c r="C20" s="19"/>
      <c r="D20" s="18" t="s">
        <v>61</v>
      </c>
      <c r="E20" s="35" t="s">
        <v>39</v>
      </c>
      <c r="F20" s="39">
        <v>1</v>
      </c>
      <c r="G20" s="37"/>
      <c r="H20" s="38">
        <v>10</v>
      </c>
      <c r="I20" s="38">
        <v>10</v>
      </c>
      <c r="J20" s="14"/>
    </row>
    <row r="21" s="4" customFormat="1" ht="40.95" customHeight="1" spans="1:10">
      <c r="A21" s="9"/>
      <c r="B21" s="21" t="s">
        <v>62</v>
      </c>
      <c r="C21" s="21" t="s">
        <v>63</v>
      </c>
      <c r="D21" s="18" t="s">
        <v>64</v>
      </c>
      <c r="E21" s="35" t="s">
        <v>65</v>
      </c>
      <c r="F21" s="39">
        <v>1</v>
      </c>
      <c r="G21" s="37"/>
      <c r="H21" s="38">
        <v>10</v>
      </c>
      <c r="I21" s="38">
        <v>10</v>
      </c>
      <c r="J21" s="14"/>
    </row>
    <row r="22" s="4" customFormat="1" ht="21" customHeight="1" spans="1:10">
      <c r="A22" s="22" t="s">
        <v>66</v>
      </c>
      <c r="B22" s="22"/>
      <c r="C22" s="22"/>
      <c r="D22" s="22"/>
      <c r="E22" s="22"/>
      <c r="F22" s="22"/>
      <c r="G22" s="22"/>
      <c r="H22" s="40">
        <f>SUM(H13:H21)+H6</f>
        <v>100</v>
      </c>
      <c r="I22" s="40">
        <f>SUM(I13:I21)+J6</f>
        <v>94</v>
      </c>
      <c r="J22" s="46" t="s">
        <v>18</v>
      </c>
    </row>
    <row r="23" ht="120" customHeight="1" spans="1:10">
      <c r="A23" s="23"/>
      <c r="B23" s="23"/>
      <c r="C23" s="23"/>
      <c r="D23" s="23"/>
      <c r="E23" s="41"/>
      <c r="F23" s="41"/>
      <c r="G23" s="23"/>
      <c r="H23" s="23"/>
      <c r="I23" s="41"/>
      <c r="J23" s="23"/>
    </row>
  </sheetData>
  <mergeCells count="31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6"/>
    <mergeCell ref="B18:B20"/>
    <mergeCell ref="C15:C16"/>
    <mergeCell ref="C18:C20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2019-04-14T10:20:00Z</dcterms:created>
  <dcterms:modified xsi:type="dcterms:W3CDTF">2025-08-22T10:03:14Z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6C6893EAFFC646BFC98AA668C5684AA6</vt:lpwstr>
  </property>
</Properties>
</file>