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<sst xmlns="http://schemas.openxmlformats.org/spreadsheetml/2006/main" count="86" uniqueCount="66">
  <si>
    <t>附件3</t>
  </si>
  <si>
    <t>项目支出绩效自评表</t>
  </si>
  <si>
    <t>（2023年度）</t>
  </si>
  <si>
    <t>项目名称</t>
  </si>
  <si>
    <t>机动经费</t>
  </si>
  <si>
    <t>主管部门</t>
  </si>
  <si>
    <t>北京市粮食和物资储备局</t>
  </si>
  <si>
    <t>实施单位</t>
  </si>
  <si>
    <t>项目负责人</t>
  </si>
  <si>
    <t>蒲莉</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</si>
  <si>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</si>
  <si>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</si>
  <si>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</si>
  <si>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</si>
  <si>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</si>
  <si>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</si>
  <si>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</si>
  <si>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</si>
  <si>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</si>
  <si>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</si>
  <si>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</si>
  <si>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</si>
  <si>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</si>
  <si>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</si>
  <si>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</si>
  <si>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</si>
  <si>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1.保障中央及市委、市政府确定的新增、临时、紧急项目经费需求，保障应急救灾物资调运及时到位，充分发挥市局对应急储备物资的管理调运职能
2.保障本部门已搬迁单位原址仍需发生的水电等相关费用支付</t>
  </si>
  <si>
    <t>一是保障新增紧急的项目资金需求—贯彻5月4日市政府常务会和市政府党组会会议精神，为本行业隐患排查标准和安全生产检查清单编制工作提供资金保障；为确保我局自管房产的用电和消防安全，为远超规定年限标准的变压器更换增容提供资金保障；
二是保障救灾物资应急调运资金需求—按照市应急局关于《调拨市级救灾储备物资的通知》（京应急函〔2022〕897号）要求，为向市机管局调运救灾物资提供资金保障；为北京市汛期调运救灾物资提供资金保障；
三是保障本部门已搬迁单位原址仍需发生的水电等相关费用支付—年中核减项目预算调整用于所属单位储备事务中心搬迁后原址仍需发生的水电物业费用需求。</t>
  </si>
  <si>
    <t>绩
效
指
标</t>
  </si>
  <si>
    <t>一级指标</t>
  </si>
  <si>
    <t>二级指标</t>
  </si>
  <si>
    <t>三级指标</t>
  </si>
  <si>
    <t>年度指标值</t>
  </si>
  <si>
    <t>实际完成值</t>
  </si>
  <si>
    <t>偏差原因分析及
改进措施</t>
  </si>
  <si>
    <t>产
出
指
标
（50分）</t>
  </si>
  <si>
    <t>数量指标
（10分）</t>
  </si>
  <si>
    <t>完成保障任务数量</t>
  </si>
  <si>
    <t>≥2项</t>
  </si>
  <si>
    <t>3项</t>
  </si>
  <si>
    <t>质量指标
（20分）</t>
  </si>
  <si>
    <t>达到《北京市财政局关于进一步加强市级机动经费使用管理的通知》要求</t>
  </si>
  <si>
    <t>好坏</t>
  </si>
  <si>
    <t>好</t>
  </si>
  <si>
    <t>时效指标
（20分）</t>
  </si>
  <si>
    <t>完成时限</t>
  </si>
  <si>
    <t>≤12月</t>
  </si>
  <si>
    <t>12月</t>
  </si>
  <si>
    <t>成本指标
（0分）</t>
  </si>
  <si>
    <t>无</t>
  </si>
  <si>
    <t>效
益
指
标
（30分）</t>
  </si>
  <si>
    <t>经济效益指标
（0分）</t>
  </si>
  <si>
    <t>社会效益指标
（30分）</t>
  </si>
  <si>
    <t>保障市局机构运转，各项业务工作正常开展</t>
  </si>
  <si>
    <t>保障市局机构运转，生产安全，各项业务工作正常开展，未发生安全生产事故。</t>
  </si>
  <si>
    <t>原因：佐证资料留存不充分。
改进措施：将进一步加强效益资料留存，深入挖掘项目社会效益。</t>
  </si>
  <si>
    <t>生态效益指标
（0分）</t>
  </si>
  <si>
    <t>可持续影响指标
（0分）</t>
  </si>
  <si>
    <t>满意度指标
（10分）</t>
  </si>
  <si>
    <t>服务对象满意度指标
（10分）</t>
  </si>
  <si>
    <t>资金申请使用部门满意度</t>
  </si>
  <si>
    <t>≥90%</t>
  </si>
  <si>
    <t>本年机动经费资金申请使用部门办公室、安全仓储与科技处、物资储备处对相关工作满意度100%。</t>
  </si>
  <si>
    <t>原因：佐证资料留存不充分。
改进措施：将进一步规范服务满意度调查工作，全面留存佐证材料。</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</si>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</sst>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_ "/>
    <numFmt numFmtId="179" formatCode="0.00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4">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center"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176" fontId="5" fillId="0" borderId="1" xfId="1"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2" xfId="0" applyFont="1" applyBorder="1" applyAlignment="1">
      <alignment horizontal="right"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8" fontId="6" fillId="0" borderId="1"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7" fillId="0" borderId="1" xfId="0" applyFont="1" applyBorder="1" applyAlignment="1">
      <alignment horizontal="center" vertical="center" wrapText="1"/>
    </xf>
    <xf numFmtId="179" fontId="7" fillId="0" borderId="1" xfId="0" applyNumberFormat="1" applyFont="1" applyBorder="1" applyAlignment="1">
      <alignment horizontal="center" vertical="center" wrapText="1"/>
    </xf>
    <xf numFmtId="0" fontId="5" fillId="0" borderId="6" xfId="0" applyFont="1" applyBorder="1" applyAlignment="1">
      <alignment horizontal="left" vertical="center" wrapText="1"/>
    </xf>
    <xf numFmtId="0" fontId="5" fillId="0" borderId="6" xfId="0" applyFont="1" applyBorder="1" applyAlignment="1">
      <alignment horizontal="center" vertical="center" wrapText="1"/>
    </xf>
    <xf numFmtId="0" fontId="5" fillId="0" borderId="1" xfId="0" applyNumberFormat="1" applyFont="1" applyBorder="1" applyAlignment="1">
      <alignment horizontal="center" vertical="center" wrapText="1"/>
    </xf>
    <xf numFmtId="10" fontId="5" fillId="0" borderId="1" xfId="1" applyNumberFormat="1" applyFont="1" applyBorder="1" applyAlignment="1">
      <alignment horizontal="center" vertical="center" wrapText="1"/>
    </xf>
    <xf numFmtId="179" fontId="5" fillId="0" borderId="1" xfId="1" applyNumberFormat="1" applyFont="1" applyBorder="1" applyAlignment="1">
      <alignment horizontal="center" vertical="center" wrapText="1"/>
    </xf>
    <xf numFmtId="0" fontId="5" fillId="0" borderId="4" xfId="0" applyFont="1" applyFill="1" applyBorder="1" applyAlignment="1">
      <alignment horizontal="left"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topLeftCell="A13" workbookViewId="0">
      <selection activeCell="F16" sqref="F16:G16"/>
    </sheetView>
  </sheetViews>
  <sheetFormatPr defaultColWidth="9" defaultRowHeight="14"/>
  <cols>
    <col min="1" max="1" width="4" style="5" customWidth="1"/>
    <col min="2" max="2" width="10.1363636363636" style="5" customWidth="1"/>
    <col min="3" max="3" width="13.5" style="5" customWidth="1"/>
    <col min="4" max="4" width="21.2818181818182" style="5" customWidth="1"/>
    <col min="5" max="6" width="12.9727272727273" style="6" customWidth="1"/>
    <col min="7" max="7" width="12.9727272727273" style="5" customWidth="1"/>
    <col min="8" max="8" width="8.5" style="5" customWidth="1"/>
    <col min="9" max="9" width="9.25454545454545" style="6" customWidth="1"/>
    <col min="10" max="10" width="21.9181818181818" style="5" customWidth="1"/>
  </cols>
  <sheetData>
    <row r="1" ht="27" customHeight="1" spans="1:10">
      <c r="A1" s="7" t="s">
        <v>0</v>
      </c>
      <c r="B1" s="7"/>
      <c r="C1" s="7"/>
      <c r="D1" s="7"/>
      <c r="E1" s="8"/>
      <c r="F1" s="8"/>
      <c r="G1" s="7"/>
      <c r="H1" s="7"/>
      <c r="I1" s="8"/>
      <c r="J1" s="7"/>
    </row>
    <row r="2" ht="21"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6" customHeight="1" spans="1:10">
      <c r="A4" s="11" t="s">
        <v>3</v>
      </c>
      <c r="B4" s="11"/>
      <c r="C4" s="11"/>
      <c r="D4" s="11" t="s">
        <v>4</v>
      </c>
      <c r="E4" s="11"/>
      <c r="F4" s="11"/>
      <c r="G4" s="11"/>
      <c r="H4" s="11"/>
      <c r="I4" s="11"/>
      <c r="J4" s="11"/>
    </row>
    <row r="5" ht="16" customHeight="1" spans="1:10">
      <c r="A5" s="11" t="s">
        <v>5</v>
      </c>
      <c r="B5" s="11"/>
      <c r="C5" s="11"/>
      <c r="D5" s="11" t="s">
        <v>6</v>
      </c>
      <c r="E5" s="11"/>
      <c r="F5" s="11" t="s">
        <v>7</v>
      </c>
      <c r="G5" s="11"/>
      <c r="H5" s="11"/>
      <c r="I5" s="11" t="s">
        <v>6</v>
      </c>
      <c r="J5" s="11"/>
    </row>
    <row r="6" ht="16" customHeight="1" spans="1:10">
      <c r="A6" s="11" t="s">
        <v>8</v>
      </c>
      <c r="B6" s="11"/>
      <c r="C6" s="11"/>
      <c r="D6" s="11" t="s">
        <v>9</v>
      </c>
      <c r="E6" s="11"/>
      <c r="F6" s="11" t="s">
        <v>10</v>
      </c>
      <c r="G6" s="11"/>
      <c r="H6" s="11"/>
      <c r="I6" s="39">
        <v>55574691</v>
      </c>
      <c r="J6" s="11"/>
    </row>
    <row r="7" s="2" customFormat="1" ht="27" customHeight="1" spans="1:10">
      <c r="A7" s="11" t="s">
        <v>11</v>
      </c>
      <c r="B7" s="11"/>
      <c r="C7" s="11"/>
      <c r="D7" s="11"/>
      <c r="E7" s="11" t="s">
        <v>12</v>
      </c>
      <c r="F7" s="11" t="s">
        <v>13</v>
      </c>
      <c r="G7" s="11" t="s">
        <v>14</v>
      </c>
      <c r="H7" s="11" t="s">
        <v>15</v>
      </c>
      <c r="I7" s="11" t="s">
        <v>16</v>
      </c>
      <c r="J7" s="11" t="s">
        <v>17</v>
      </c>
    </row>
    <row r="8" ht="17.25" customHeight="1" spans="1:10">
      <c r="A8" s="11"/>
      <c r="B8" s="11"/>
      <c r="C8" s="11"/>
      <c r="D8" s="12" t="s">
        <v>18</v>
      </c>
      <c r="E8" s="13">
        <f>SUM(E9:E11)</f>
        <v>254.382359</v>
      </c>
      <c r="F8" s="13">
        <f>SUM(F9:F11)</f>
        <v>109.445261</v>
      </c>
      <c r="G8" s="13">
        <f>SUM(G9:G11)</f>
        <v>42.712427</v>
      </c>
      <c r="H8" s="14">
        <v>10</v>
      </c>
      <c r="I8" s="40">
        <f>G8/F8</f>
        <v>0.390262918738894</v>
      </c>
      <c r="J8" s="41">
        <f>H8*I8</f>
        <v>3.90262918738894</v>
      </c>
    </row>
    <row r="9" ht="17.25" customHeight="1" spans="1:10">
      <c r="A9" s="11"/>
      <c r="B9" s="11"/>
      <c r="C9" s="11"/>
      <c r="D9" s="15" t="s">
        <v>19</v>
      </c>
      <c r="E9" s="13">
        <v>254.382359</v>
      </c>
      <c r="F9" s="16">
        <v>109.445261</v>
      </c>
      <c r="G9" s="17">
        <v>42.712427</v>
      </c>
      <c r="H9" s="14" t="s">
        <v>20</v>
      </c>
      <c r="I9" s="40">
        <f t="shared" ref="I9:I11" si="0">G9/F9</f>
        <v>0.390262918738894</v>
      </c>
      <c r="J9" s="14" t="s">
        <v>20</v>
      </c>
    </row>
    <row r="10" ht="17.25" customHeight="1" spans="1:10">
      <c r="A10" s="11"/>
      <c r="B10" s="11"/>
      <c r="C10" s="11"/>
      <c r="D10" s="18" t="s">
        <v>21</v>
      </c>
      <c r="E10" s="13"/>
      <c r="F10" s="16"/>
      <c r="G10" s="17"/>
      <c r="H10" s="14" t="s">
        <v>20</v>
      </c>
      <c r="I10" s="40"/>
      <c r="J10" s="14" t="s">
        <v>20</v>
      </c>
    </row>
    <row r="11" ht="17.25" customHeight="1" spans="1:10">
      <c r="A11" s="11"/>
      <c r="B11" s="11"/>
      <c r="C11" s="11"/>
      <c r="D11" s="15" t="s">
        <v>22</v>
      </c>
      <c r="E11" s="17"/>
      <c r="F11" s="17"/>
      <c r="G11" s="17"/>
      <c r="H11" s="19" t="s">
        <v>20</v>
      </c>
      <c r="I11" s="40"/>
      <c r="J11" s="19" t="s">
        <v>20</v>
      </c>
    </row>
    <row r="12" ht="21" customHeight="1" spans="1:10">
      <c r="A12" s="11" t="s">
        <v>23</v>
      </c>
      <c r="B12" s="11" t="s">
        <v>24</v>
      </c>
      <c r="C12" s="11"/>
      <c r="D12" s="11"/>
      <c r="E12" s="11"/>
      <c r="F12" s="11" t="s">
        <v>25</v>
      </c>
      <c r="G12" s="11"/>
      <c r="H12" s="11"/>
      <c r="I12" s="11"/>
      <c r="J12" s="11"/>
    </row>
    <row r="13" ht="133" customHeight="1" spans="1:10">
      <c r="A13" s="20"/>
      <c r="B13" s="21" t="s">
        <v>26</v>
      </c>
      <c r="C13" s="22"/>
      <c r="D13" s="22"/>
      <c r="E13" s="23"/>
      <c r="F13" s="24" t="s">
        <v>27</v>
      </c>
      <c r="G13" s="25"/>
      <c r="H13" s="25"/>
      <c r="I13" s="25"/>
      <c r="J13" s="42"/>
    </row>
    <row r="14" s="3" customFormat="1" ht="29" customHeight="1" spans="1:10">
      <c r="A14" s="11" t="s">
        <v>28</v>
      </c>
      <c r="B14" s="11" t="s">
        <v>29</v>
      </c>
      <c r="C14" s="11" t="s">
        <v>30</v>
      </c>
      <c r="D14" s="11" t="s">
        <v>31</v>
      </c>
      <c r="E14" s="11" t="s">
        <v>32</v>
      </c>
      <c r="F14" s="26" t="s">
        <v>33</v>
      </c>
      <c r="G14" s="27"/>
      <c r="H14" s="26" t="s">
        <v>15</v>
      </c>
      <c r="I14" s="11" t="s">
        <v>17</v>
      </c>
      <c r="J14" s="11" t="s">
        <v>34</v>
      </c>
    </row>
    <row r="15" s="4" customFormat="1" ht="28" customHeight="1" spans="1:10">
      <c r="A15" s="11"/>
      <c r="B15" s="28" t="s">
        <v>35</v>
      </c>
      <c r="C15" s="29" t="s">
        <v>36</v>
      </c>
      <c r="D15" s="29" t="s">
        <v>37</v>
      </c>
      <c r="E15" s="29" t="s">
        <v>38</v>
      </c>
      <c r="F15" s="30" t="s">
        <v>39</v>
      </c>
      <c r="G15" s="31"/>
      <c r="H15" s="32">
        <v>10</v>
      </c>
      <c r="I15" s="32">
        <v>10</v>
      </c>
      <c r="J15" s="20"/>
    </row>
    <row r="16" s="4" customFormat="1" ht="46" customHeight="1" spans="1:10">
      <c r="A16" s="11"/>
      <c r="B16" s="28"/>
      <c r="C16" s="29" t="s">
        <v>40</v>
      </c>
      <c r="D16" s="29" t="s">
        <v>41</v>
      </c>
      <c r="E16" s="29" t="s">
        <v>42</v>
      </c>
      <c r="F16" s="33" t="s">
        <v>43</v>
      </c>
      <c r="G16" s="31"/>
      <c r="H16" s="32">
        <v>20</v>
      </c>
      <c r="I16" s="32">
        <v>20</v>
      </c>
      <c r="J16" s="20"/>
    </row>
    <row r="17" s="4" customFormat="1" ht="31" customHeight="1" spans="1:10">
      <c r="A17" s="11"/>
      <c r="B17" s="28"/>
      <c r="C17" s="29" t="s">
        <v>44</v>
      </c>
      <c r="D17" s="29" t="s">
        <v>45</v>
      </c>
      <c r="E17" s="29" t="s">
        <v>46</v>
      </c>
      <c r="F17" s="30" t="s">
        <v>47</v>
      </c>
      <c r="G17" s="31"/>
      <c r="H17" s="32">
        <v>20</v>
      </c>
      <c r="I17" s="32">
        <v>20</v>
      </c>
      <c r="J17" s="20"/>
    </row>
    <row r="18" s="4" customFormat="1" ht="29" customHeight="1" spans="1:10">
      <c r="A18" s="11"/>
      <c r="B18" s="28"/>
      <c r="C18" s="29" t="s">
        <v>48</v>
      </c>
      <c r="D18" s="29" t="s">
        <v>49</v>
      </c>
      <c r="E18" s="29" t="s">
        <v>49</v>
      </c>
      <c r="F18" s="30" t="s">
        <v>49</v>
      </c>
      <c r="G18" s="31"/>
      <c r="H18" s="32">
        <v>0</v>
      </c>
      <c r="I18" s="32">
        <v>0</v>
      </c>
      <c r="J18" s="20"/>
    </row>
    <row r="19" s="4" customFormat="1" ht="29" customHeight="1" spans="1:10">
      <c r="A19" s="11"/>
      <c r="B19" s="28" t="s">
        <v>50</v>
      </c>
      <c r="C19" s="29" t="s">
        <v>51</v>
      </c>
      <c r="D19" s="29" t="s">
        <v>49</v>
      </c>
      <c r="E19" s="29" t="s">
        <v>49</v>
      </c>
      <c r="F19" s="30" t="s">
        <v>49</v>
      </c>
      <c r="G19" s="31"/>
      <c r="H19" s="32">
        <v>0</v>
      </c>
      <c r="I19" s="32">
        <v>0</v>
      </c>
      <c r="J19" s="20"/>
    </row>
    <row r="20" s="4" customFormat="1" ht="65" spans="1:10">
      <c r="A20" s="11"/>
      <c r="B20" s="28"/>
      <c r="C20" s="29" t="s">
        <v>52</v>
      </c>
      <c r="D20" s="29" t="s">
        <v>53</v>
      </c>
      <c r="E20" s="29" t="s">
        <v>42</v>
      </c>
      <c r="F20" s="30" t="s">
        <v>54</v>
      </c>
      <c r="G20" s="31"/>
      <c r="H20" s="32">
        <v>30</v>
      </c>
      <c r="I20" s="32">
        <v>28</v>
      </c>
      <c r="J20" s="20" t="s">
        <v>55</v>
      </c>
    </row>
    <row r="21" s="4" customFormat="1" ht="26" spans="1:10">
      <c r="A21" s="11"/>
      <c r="B21" s="28"/>
      <c r="C21" s="29" t="s">
        <v>56</v>
      </c>
      <c r="D21" s="29" t="s">
        <v>49</v>
      </c>
      <c r="E21" s="29" t="s">
        <v>49</v>
      </c>
      <c r="F21" s="30" t="s">
        <v>49</v>
      </c>
      <c r="G21" s="31"/>
      <c r="H21" s="32">
        <v>0</v>
      </c>
      <c r="I21" s="32">
        <v>0</v>
      </c>
      <c r="J21" s="20"/>
    </row>
    <row r="22" s="4" customFormat="1" ht="26" spans="1:10">
      <c r="A22" s="11"/>
      <c r="B22" s="28"/>
      <c r="C22" s="29" t="s">
        <v>57</v>
      </c>
      <c r="D22" s="29" t="s">
        <v>49</v>
      </c>
      <c r="E22" s="29" t="s">
        <v>49</v>
      </c>
      <c r="F22" s="30" t="s">
        <v>49</v>
      </c>
      <c r="G22" s="31"/>
      <c r="H22" s="32">
        <v>0</v>
      </c>
      <c r="I22" s="32">
        <v>0</v>
      </c>
      <c r="J22" s="20"/>
    </row>
    <row r="23" s="4" customFormat="1" ht="65" spans="1:10">
      <c r="A23" s="11"/>
      <c r="B23" s="34" t="s">
        <v>58</v>
      </c>
      <c r="C23" s="34" t="s">
        <v>59</v>
      </c>
      <c r="D23" s="29" t="s">
        <v>60</v>
      </c>
      <c r="E23" s="29" t="s">
        <v>61</v>
      </c>
      <c r="F23" s="30" t="s">
        <v>62</v>
      </c>
      <c r="G23" s="31"/>
      <c r="H23" s="32">
        <v>10</v>
      </c>
      <c r="I23" s="32">
        <v>9</v>
      </c>
      <c r="J23" s="20" t="s">
        <v>63</v>
      </c>
    </row>
    <row r="24" s="4" customFormat="1" ht="21" customHeight="1" spans="1:10">
      <c r="A24" s="35" t="s">
        <v>64</v>
      </c>
      <c r="B24" s="35"/>
      <c r="C24" s="35"/>
      <c r="D24" s="35"/>
      <c r="E24" s="35"/>
      <c r="F24" s="35"/>
      <c r="G24" s="35"/>
      <c r="H24" s="36">
        <f>SUM(H15:H23)+H8</f>
        <v>100</v>
      </c>
      <c r="I24" s="36">
        <f>SUM(I15:I23)+J8</f>
        <v>90.9026291873889</v>
      </c>
      <c r="J24" s="43"/>
    </row>
    <row r="25" ht="120" customHeight="1" spans="1:10">
      <c r="A25" s="37" t="s">
        <v>65</v>
      </c>
      <c r="B25" s="37"/>
      <c r="C25" s="37"/>
      <c r="D25" s="37"/>
      <c r="E25" s="38"/>
      <c r="F25" s="38"/>
      <c r="G25" s="37"/>
      <c r="H25" s="37"/>
      <c r="I25" s="38"/>
      <c r="J25" s="37"/>
    </row>
  </sheetData>
  <mergeCells count="34">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rintOptions horizontalCentered="1"/>
  <pageMargins left="0.393055555555556" right="0.393055555555556" top="0.590277777777778" bottom="0.590277777777778" header="0.313888888888889" footer="0.393055555555556"/>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2019-04-13T02:20:00Z</dcterms:created>
  <dcterms:modified xsi:type="dcterms:W3CDTF">2024-05-30T06:07:59Z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BB37DE4E8D9F434F9B03172E47645FA2_12</vt:lpwstr>
  </property>
</Properties>
</file>