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<sst xmlns="http://schemas.openxmlformats.org/spreadsheetml/2006/main" count="135" uniqueCount="102">
  <si>
    <t>附件3</t>
  </si>
  <si>
    <t>项目支出绩效自评表</t>
  </si>
  <si>
    <t>（2023年度）</t>
  </si>
  <si>
    <t>项目名称</t>
  </si>
  <si>
    <t>后勤综合服务保障</t>
  </si>
  <si>
    <t>主管部门</t>
  </si>
  <si>
    <t>北京市粮食和物资储备局</t>
  </si>
  <si>
    <t>实施单位</t>
  </si>
  <si>
    <t>项目负责人</t>
  </si>
  <si>
    <t>蔡奇敏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</si>
  <si>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</si>
  <si>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</si>
  <si>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</si>
  <si>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</si>
  <si>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</si>
  <si>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</si>
  <si>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</si>
  <si>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</si>
  <si>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</si>
  <si>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</si>
  <si>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</si>
  <si>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</si>
  <si>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</si>
  <si>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</si>
  <si>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</si>
  <si>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</si>
  <si>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1.保障机关工作人员正常就餐，按时足额缴纳就餐补贴；
2.满足本局档案数字化管理要求，委托相关公司为机关档案进行数字化整理，提升档案利用率；
3.保证机关领导干部身心健康，委托相关公司安排服务人员为机关值班室、复印室等提供卫生清洁安全等服务；通过上述各项服务的实行，提升机关后勤管理水平，保障机关相关工作正常运转。</t>
  </si>
  <si>
    <t>截至2023年12月31日，该项目共开展5项内容，分别为年度就餐补贴（74.08万元）、外聘司机服务（23.03万元）、值班室保洁服务（10.56万元）、档案数字化委托服务（3.75万元）、自管公房垃圾清运（10.32万元）。
该项目年初预算批复128.97万元，全年实际支出金额为121.74万元，预算执行率94.39%。该项目按照计划开展，项目结余7.23万元，主要由于2023年度就餐补助人员数量变化，导致就餐补贴费用结余。项目已按照原计划完成年度绩效目标。
通过开展项目，保障了机关工作人员正常就餐；保障了值班室卫生清洁；保障了机关公务出行；保障了档案电子化；保障了直管公房垃圾分类到位。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</si>
  <si>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</si>
  <si>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</si>
  <si>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</si>
  <si>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</si>
  <si>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</si>
  <si>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</si>
  <si>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</si>
  <si>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 50分）</t>
  </si>
  <si>
    <t>数量指标
（14分）</t>
  </si>
  <si>
    <t>享受伙食补助就餐人数</t>
  </si>
  <si>
    <t>≤79人/天</t>
  </si>
  <si>
    <t>≤74人/天</t>
  </si>
  <si>
    <t>档案数字化服务</t>
  </si>
  <si>
    <t>1项</t>
  </si>
  <si>
    <t>已完成2022年文书档案电子化</t>
  </si>
  <si>
    <t>聘用垃圾清运人员人数</t>
  </si>
  <si>
    <t>1人</t>
  </si>
  <si>
    <t>已完成聘用1人</t>
  </si>
  <si>
    <t>机关用车聘用司机人数</t>
  </si>
  <si>
    <t>2人</t>
  </si>
  <si>
    <t>已完成聘用2人</t>
  </si>
  <si>
    <t>聘用垃圾分拣人员人数</t>
  </si>
  <si>
    <t>质量指标
（12分）</t>
  </si>
  <si>
    <t>人员就餐补贴率</t>
  </si>
  <si>
    <t>就餐补贴率达到100%</t>
  </si>
  <si>
    <t>档案数字化整理验收合格率</t>
  </si>
  <si>
    <t>档案数字化合格率达到100%</t>
  </si>
  <si>
    <t>机关公务用车正常运行率</t>
  </si>
  <si>
    <t>公务用车正常运行率达到100%</t>
  </si>
  <si>
    <t>厨余垃圾分拣率</t>
  </si>
  <si>
    <t>厨余垃圾分拣率100%</t>
  </si>
  <si>
    <t>时效指标
（6分）</t>
  </si>
  <si>
    <t>后勤综合服务保障项目完成时效</t>
  </si>
  <si>
    <t>≤12月</t>
  </si>
  <si>
    <t>均已按期完成</t>
  </si>
  <si>
    <t>聘用服务合同签订时效</t>
  </si>
  <si>
    <t>≤11月</t>
  </si>
  <si>
    <t>成本指标
（18分）</t>
  </si>
  <si>
    <t>机关用车聘用司机单位成本</t>
  </si>
  <si>
    <t>≤9695.31元</t>
  </si>
  <si>
    <t>等于9695.31元</t>
  </si>
  <si>
    <t>后勤综合服务保障项目成本</t>
  </si>
  <si>
    <t>≤128.97万元</t>
  </si>
  <si>
    <t>实际支付121.74万元</t>
  </si>
  <si>
    <t>每卡月补贴标准</t>
  </si>
  <si>
    <t>840元</t>
  </si>
  <si>
    <t>等于840元</t>
  </si>
  <si>
    <t>聘用垃圾清运人员单位成本</t>
  </si>
  <si>
    <t>≤5000元</t>
  </si>
  <si>
    <t>聘用垃圾分拣值守人员单位成本</t>
  </si>
  <si>
    <t>≤1800元</t>
  </si>
  <si>
    <t>数字化服务档案单位成本</t>
  </si>
  <si>
    <t>≤15元</t>
  </si>
  <si>
    <t>效
益
指
标
（ 30分）</t>
  </si>
  <si>
    <t>经济效益指标
（0分）</t>
  </si>
  <si>
    <t>无</t>
  </si>
  <si>
    <t>社会效益指标
（30分）</t>
  </si>
  <si>
    <t>档案进度、公务用车运行、机关人员身心健康提升程度</t>
  </si>
  <si>
    <t>优良中低差</t>
  </si>
  <si>
    <t>优</t>
  </si>
  <si>
    <t>原因：佐证资料留存不充分。
改进措施：将进一步加强效益资料留存，深入挖掘项目社会效益。</t>
  </si>
  <si>
    <t>保障职工就餐健康，增强后勤的规范性和服务效率程度</t>
  </si>
  <si>
    <t>对小区垃圾进行分拣清运，做到日产日清，垃圾分类工作得到提升</t>
  </si>
  <si>
    <t>保障局机关现有值班室和复印室环境干净卫生</t>
  </si>
  <si>
    <t>适应新时期政府工作需要，进一步加强办公区后勤管理，方便开展后续工作程度</t>
  </si>
  <si>
    <t>生态效益指标
（0分）</t>
  </si>
  <si>
    <t>可持续影响指标
（0分）</t>
  </si>
  <si>
    <t>满意度指标
（10分）</t>
  </si>
  <si>
    <t>服务对象满意度指标
（10分）</t>
  </si>
  <si>
    <t>机关工作人员满意度</t>
  </si>
  <si>
    <t>≥85%</t>
  </si>
  <si>
    <t>享受伙食补助就餐职工满意度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</si>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</sst>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3"/>
  <sheetViews>
    <sheetView tabSelected="1" view="pageBreakPreview" zoomScale="85" zoomScaleNormal="100" topLeftCell="A37" workbookViewId="0">
      <selection activeCell="D15" sqref="D15:H41"/>
    </sheetView>
  </sheetViews>
  <sheetFormatPr defaultColWidth="9" defaultRowHeight="14"/>
  <cols>
    <col min="1" max="1" width="4" style="6" customWidth="1"/>
    <col min="2" max="2" width="9.88181818181818" style="6" customWidth="1"/>
    <col min="3" max="3" width="13.5" style="6" customWidth="1"/>
    <col min="4" max="4" width="19.5" style="6" customWidth="1"/>
    <col min="5" max="6" width="14.1272727272727" style="7" customWidth="1"/>
    <col min="7" max="7" width="13.1272727272727" style="6" customWidth="1"/>
    <col min="8" max="8" width="8" style="6" customWidth="1"/>
    <col min="9" max="9" width="9.34545454545455" style="7" customWidth="1"/>
    <col min="10" max="10" width="22" style="6" customWidth="1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6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55574640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128.970744</v>
      </c>
      <c r="F8" s="14">
        <v>128.970744</v>
      </c>
      <c r="G8" s="14">
        <v>121.73662</v>
      </c>
      <c r="H8" s="15">
        <v>10</v>
      </c>
      <c r="I8" s="46">
        <f>G8/F8</f>
        <v>0.943908798417105</v>
      </c>
      <c r="J8" s="47">
        <f>H8*I8</f>
        <v>9.43908798417105</v>
      </c>
    </row>
    <row r="9" ht="17.25" customHeight="1" spans="1:10">
      <c r="A9" s="12"/>
      <c r="B9" s="12"/>
      <c r="C9" s="12"/>
      <c r="D9" s="16" t="s">
        <v>19</v>
      </c>
      <c r="E9" s="14">
        <v>128.970744</v>
      </c>
      <c r="F9" s="14">
        <v>128.970744</v>
      </c>
      <c r="G9" s="17">
        <v>121.73662</v>
      </c>
      <c r="H9" s="15" t="s">
        <v>20</v>
      </c>
      <c r="I9" s="46">
        <f t="shared" ref="I9:I11" si="0">G9/F9</f>
        <v>0.943908798417105</v>
      </c>
      <c r="J9" s="15" t="s">
        <v>20</v>
      </c>
    </row>
    <row r="10" ht="17.25" customHeight="1" spans="1:10">
      <c r="A10" s="12"/>
      <c r="B10" s="12"/>
      <c r="C10" s="12"/>
      <c r="D10" s="18" t="s">
        <v>21</v>
      </c>
      <c r="E10" s="14"/>
      <c r="F10" s="14"/>
      <c r="G10" s="17"/>
      <c r="H10" s="15" t="s">
        <v>20</v>
      </c>
      <c r="I10" s="15" t="s">
        <v>20</v>
      </c>
      <c r="J10" s="15" t="s">
        <v>20</v>
      </c>
    </row>
    <row r="11" ht="17.25" customHeight="1" spans="1:10">
      <c r="A11" s="12"/>
      <c r="B11" s="12"/>
      <c r="C11" s="12"/>
      <c r="D11" s="16" t="s">
        <v>22</v>
      </c>
      <c r="E11" s="17"/>
      <c r="F11" s="17"/>
      <c r="G11" s="17"/>
      <c r="H11" s="19" t="s">
        <v>20</v>
      </c>
      <c r="I11" s="19" t="s">
        <v>20</v>
      </c>
      <c r="J11" s="19" t="s">
        <v>20</v>
      </c>
    </row>
    <row r="12" ht="21" customHeight="1" spans="1:10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121" customHeight="1" spans="1:10">
      <c r="A13" s="20"/>
      <c r="B13" s="21" t="s">
        <v>26</v>
      </c>
      <c r="C13" s="22"/>
      <c r="D13" s="22"/>
      <c r="E13" s="23"/>
      <c r="F13" s="21" t="s">
        <v>27</v>
      </c>
      <c r="G13" s="22"/>
      <c r="H13" s="22"/>
      <c r="I13" s="22"/>
      <c r="J13" s="23"/>
    </row>
    <row r="14" s="3" customFormat="1" ht="32.25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24" t="s">
        <v>33</v>
      </c>
      <c r="G14" s="25"/>
      <c r="H14" s="24" t="s">
        <v>15</v>
      </c>
      <c r="I14" s="12" t="s">
        <v>17</v>
      </c>
      <c r="J14" s="12" t="s">
        <v>34</v>
      </c>
    </row>
    <row r="15" s="4" customFormat="1" ht="19.5" customHeight="1" spans="1:10">
      <c r="A15" s="12"/>
      <c r="B15" s="26" t="s">
        <v>35</v>
      </c>
      <c r="C15" s="27" t="s">
        <v>36</v>
      </c>
      <c r="D15" s="28" t="s">
        <v>37</v>
      </c>
      <c r="E15" s="29" t="s">
        <v>38</v>
      </c>
      <c r="F15" s="30" t="s">
        <v>39</v>
      </c>
      <c r="G15" s="31"/>
      <c r="H15" s="32">
        <v>3</v>
      </c>
      <c r="I15" s="32">
        <v>3</v>
      </c>
      <c r="J15" s="20"/>
    </row>
    <row r="16" s="4" customFormat="1" ht="34" customHeight="1" spans="1:10">
      <c r="A16" s="12"/>
      <c r="B16" s="33"/>
      <c r="C16" s="34"/>
      <c r="D16" s="28" t="s">
        <v>40</v>
      </c>
      <c r="E16" s="29" t="s">
        <v>41</v>
      </c>
      <c r="F16" s="30" t="s">
        <v>42</v>
      </c>
      <c r="G16" s="31"/>
      <c r="H16" s="32">
        <v>3</v>
      </c>
      <c r="I16" s="32">
        <v>3</v>
      </c>
      <c r="J16" s="20"/>
    </row>
    <row r="17" s="4" customFormat="1" ht="19.5" customHeight="1" spans="1:10">
      <c r="A17" s="12"/>
      <c r="B17" s="33"/>
      <c r="C17" s="34"/>
      <c r="D17" s="28" t="s">
        <v>43</v>
      </c>
      <c r="E17" s="29" t="s">
        <v>44</v>
      </c>
      <c r="F17" s="30" t="s">
        <v>45</v>
      </c>
      <c r="G17" s="31"/>
      <c r="H17" s="32">
        <v>1</v>
      </c>
      <c r="I17" s="32">
        <v>1</v>
      </c>
      <c r="J17" s="20"/>
    </row>
    <row r="18" s="4" customFormat="1" ht="19.5" customHeight="1" spans="1:10">
      <c r="A18" s="12"/>
      <c r="B18" s="33"/>
      <c r="C18" s="34"/>
      <c r="D18" s="28" t="s">
        <v>46</v>
      </c>
      <c r="E18" s="29" t="s">
        <v>47</v>
      </c>
      <c r="F18" s="30" t="s">
        <v>48</v>
      </c>
      <c r="G18" s="31"/>
      <c r="H18" s="32">
        <v>4</v>
      </c>
      <c r="I18" s="32">
        <v>4</v>
      </c>
      <c r="J18" s="20"/>
    </row>
    <row r="19" s="4" customFormat="1" ht="19.5" customHeight="1" spans="1:10">
      <c r="A19" s="12"/>
      <c r="B19" s="33"/>
      <c r="C19" s="35"/>
      <c r="D19" s="28" t="s">
        <v>49</v>
      </c>
      <c r="E19" s="29" t="s">
        <v>47</v>
      </c>
      <c r="F19" s="30" t="s">
        <v>48</v>
      </c>
      <c r="G19" s="31"/>
      <c r="H19" s="32">
        <v>3</v>
      </c>
      <c r="I19" s="32">
        <v>3</v>
      </c>
      <c r="J19" s="20"/>
    </row>
    <row r="20" s="4" customFormat="1" ht="19.5" customHeight="1" spans="1:10">
      <c r="A20" s="12"/>
      <c r="B20" s="33"/>
      <c r="C20" s="27" t="s">
        <v>50</v>
      </c>
      <c r="D20" s="28" t="s">
        <v>51</v>
      </c>
      <c r="E20" s="36">
        <v>1</v>
      </c>
      <c r="F20" s="30" t="s">
        <v>52</v>
      </c>
      <c r="G20" s="31"/>
      <c r="H20" s="32">
        <v>3</v>
      </c>
      <c r="I20" s="32">
        <v>3</v>
      </c>
      <c r="J20" s="20"/>
    </row>
    <row r="21" s="4" customFormat="1" ht="27" customHeight="1" spans="1:10">
      <c r="A21" s="12"/>
      <c r="B21" s="33"/>
      <c r="C21" s="34"/>
      <c r="D21" s="28" t="s">
        <v>53</v>
      </c>
      <c r="E21" s="36">
        <v>1</v>
      </c>
      <c r="F21" s="30" t="s">
        <v>54</v>
      </c>
      <c r="G21" s="31"/>
      <c r="H21" s="32">
        <v>3</v>
      </c>
      <c r="I21" s="32">
        <v>3</v>
      </c>
      <c r="J21" s="20"/>
    </row>
    <row r="22" s="4" customFormat="1" ht="28" customHeight="1" spans="1:10">
      <c r="A22" s="12"/>
      <c r="B22" s="33"/>
      <c r="C22" s="34"/>
      <c r="D22" s="28" t="s">
        <v>55</v>
      </c>
      <c r="E22" s="36">
        <v>1</v>
      </c>
      <c r="F22" s="30" t="s">
        <v>56</v>
      </c>
      <c r="G22" s="31"/>
      <c r="H22" s="32">
        <v>3</v>
      </c>
      <c r="I22" s="32">
        <v>3</v>
      </c>
      <c r="J22" s="20"/>
    </row>
    <row r="23" s="4" customFormat="1" ht="19.5" customHeight="1" spans="1:10">
      <c r="A23" s="12"/>
      <c r="B23" s="33"/>
      <c r="C23" s="35"/>
      <c r="D23" s="28" t="s">
        <v>57</v>
      </c>
      <c r="E23" s="36">
        <v>1</v>
      </c>
      <c r="F23" s="30" t="s">
        <v>58</v>
      </c>
      <c r="G23" s="31"/>
      <c r="H23" s="32">
        <v>3</v>
      </c>
      <c r="I23" s="32">
        <v>3</v>
      </c>
      <c r="J23" s="20"/>
    </row>
    <row r="24" s="4" customFormat="1" ht="30" customHeight="1" spans="1:10">
      <c r="A24" s="12"/>
      <c r="B24" s="33"/>
      <c r="C24" s="27" t="s">
        <v>59</v>
      </c>
      <c r="D24" s="28" t="s">
        <v>60</v>
      </c>
      <c r="E24" s="29" t="s">
        <v>61</v>
      </c>
      <c r="F24" s="30" t="s">
        <v>62</v>
      </c>
      <c r="G24" s="31"/>
      <c r="H24" s="32">
        <v>3</v>
      </c>
      <c r="I24" s="32">
        <v>3</v>
      </c>
      <c r="J24" s="20"/>
    </row>
    <row r="25" s="4" customFormat="1" ht="19.5" customHeight="1" spans="1:10">
      <c r="A25" s="12"/>
      <c r="B25" s="33"/>
      <c r="C25" s="35"/>
      <c r="D25" s="28" t="s">
        <v>63</v>
      </c>
      <c r="E25" s="29" t="s">
        <v>64</v>
      </c>
      <c r="F25" s="30" t="s">
        <v>62</v>
      </c>
      <c r="G25" s="31"/>
      <c r="H25" s="32">
        <v>3</v>
      </c>
      <c r="I25" s="32">
        <v>3</v>
      </c>
      <c r="J25" s="20"/>
    </row>
    <row r="26" s="4" customFormat="1" ht="35" customHeight="1" spans="1:10">
      <c r="A26" s="12"/>
      <c r="B26" s="33"/>
      <c r="C26" s="34" t="s">
        <v>65</v>
      </c>
      <c r="D26" s="28" t="s">
        <v>66</v>
      </c>
      <c r="E26" s="29" t="s">
        <v>67</v>
      </c>
      <c r="F26" s="30" t="s">
        <v>68</v>
      </c>
      <c r="G26" s="31"/>
      <c r="H26" s="32">
        <v>3</v>
      </c>
      <c r="I26" s="32">
        <v>3</v>
      </c>
      <c r="J26" s="20"/>
    </row>
    <row r="27" s="4" customFormat="1" ht="29" customHeight="1" spans="1:10">
      <c r="A27" s="12"/>
      <c r="B27" s="33"/>
      <c r="C27" s="34"/>
      <c r="D27" s="28" t="s">
        <v>69</v>
      </c>
      <c r="E27" s="29" t="s">
        <v>70</v>
      </c>
      <c r="F27" s="30" t="s">
        <v>71</v>
      </c>
      <c r="G27" s="31"/>
      <c r="H27" s="32">
        <v>3</v>
      </c>
      <c r="I27" s="32">
        <v>3</v>
      </c>
      <c r="J27" s="20"/>
    </row>
    <row r="28" s="4" customFormat="1" ht="19.5" customHeight="1" spans="1:10">
      <c r="A28" s="12"/>
      <c r="B28" s="33"/>
      <c r="C28" s="34"/>
      <c r="D28" s="28" t="s">
        <v>72</v>
      </c>
      <c r="E28" s="29" t="s">
        <v>73</v>
      </c>
      <c r="F28" s="30" t="s">
        <v>74</v>
      </c>
      <c r="G28" s="31"/>
      <c r="H28" s="32">
        <v>3</v>
      </c>
      <c r="I28" s="32">
        <v>3</v>
      </c>
      <c r="J28" s="20"/>
    </row>
    <row r="29" s="4" customFormat="1" ht="35" customHeight="1" spans="1:10">
      <c r="A29" s="12"/>
      <c r="B29" s="33"/>
      <c r="C29" s="34"/>
      <c r="D29" s="28" t="s">
        <v>75</v>
      </c>
      <c r="E29" s="29" t="s">
        <v>76</v>
      </c>
      <c r="F29" s="37" t="s">
        <v>76</v>
      </c>
      <c r="G29" s="38"/>
      <c r="H29" s="32">
        <v>3</v>
      </c>
      <c r="I29" s="32">
        <v>3</v>
      </c>
      <c r="J29" s="20"/>
    </row>
    <row r="30" s="4" customFormat="1" ht="36" customHeight="1" spans="1:10">
      <c r="A30" s="12"/>
      <c r="B30" s="33"/>
      <c r="C30" s="34"/>
      <c r="D30" s="28" t="s">
        <v>77</v>
      </c>
      <c r="E30" s="29" t="s">
        <v>78</v>
      </c>
      <c r="F30" s="37" t="s">
        <v>78</v>
      </c>
      <c r="G30" s="38"/>
      <c r="H30" s="32">
        <v>3</v>
      </c>
      <c r="I30" s="32">
        <v>3</v>
      </c>
      <c r="J30" s="20"/>
    </row>
    <row r="31" s="4" customFormat="1" ht="27" customHeight="1" spans="1:10">
      <c r="A31" s="12"/>
      <c r="B31" s="39"/>
      <c r="C31" s="34"/>
      <c r="D31" s="28" t="s">
        <v>79</v>
      </c>
      <c r="E31" s="29" t="s">
        <v>80</v>
      </c>
      <c r="F31" s="30" t="s">
        <v>80</v>
      </c>
      <c r="G31" s="31"/>
      <c r="H31" s="32">
        <v>3</v>
      </c>
      <c r="I31" s="32">
        <v>3</v>
      </c>
      <c r="J31" s="20"/>
    </row>
    <row r="32" s="4" customFormat="1" ht="26" spans="1:10">
      <c r="A32" s="12"/>
      <c r="B32" s="26" t="s">
        <v>81</v>
      </c>
      <c r="C32" s="29" t="s">
        <v>82</v>
      </c>
      <c r="D32" s="29" t="s">
        <v>83</v>
      </c>
      <c r="E32" s="29" t="s">
        <v>83</v>
      </c>
      <c r="F32" s="30" t="s">
        <v>83</v>
      </c>
      <c r="G32" s="31"/>
      <c r="H32" s="32">
        <v>0</v>
      </c>
      <c r="I32" s="32">
        <v>0</v>
      </c>
      <c r="J32" s="20"/>
    </row>
    <row r="33" s="4" customFormat="1" ht="65" spans="1:10">
      <c r="A33" s="12"/>
      <c r="B33" s="33"/>
      <c r="C33" s="27" t="s">
        <v>84</v>
      </c>
      <c r="D33" s="28" t="s">
        <v>85</v>
      </c>
      <c r="E33" s="29" t="s">
        <v>86</v>
      </c>
      <c r="F33" s="30" t="s">
        <v>87</v>
      </c>
      <c r="G33" s="31"/>
      <c r="H33" s="12">
        <v>6</v>
      </c>
      <c r="I33" s="12">
        <v>5</v>
      </c>
      <c r="J33" s="20" t="s">
        <v>88</v>
      </c>
    </row>
    <row r="34" s="4" customFormat="1" ht="39" spans="1:10">
      <c r="A34" s="12"/>
      <c r="B34" s="33"/>
      <c r="C34" s="34"/>
      <c r="D34" s="28" t="s">
        <v>89</v>
      </c>
      <c r="E34" s="29" t="s">
        <v>86</v>
      </c>
      <c r="F34" s="30" t="s">
        <v>87</v>
      </c>
      <c r="G34" s="31"/>
      <c r="H34" s="12">
        <v>6</v>
      </c>
      <c r="I34" s="12">
        <v>6</v>
      </c>
      <c r="J34" s="20"/>
    </row>
    <row r="35" s="4" customFormat="1" ht="65" spans="1:10">
      <c r="A35" s="12"/>
      <c r="B35" s="33"/>
      <c r="C35" s="34"/>
      <c r="D35" s="28" t="s">
        <v>90</v>
      </c>
      <c r="E35" s="29" t="s">
        <v>86</v>
      </c>
      <c r="F35" s="30" t="s">
        <v>87</v>
      </c>
      <c r="G35" s="31"/>
      <c r="H35" s="12">
        <v>6</v>
      </c>
      <c r="I35" s="12">
        <v>5</v>
      </c>
      <c r="J35" s="20" t="s">
        <v>88</v>
      </c>
    </row>
    <row r="36" s="4" customFormat="1" ht="26" spans="1:10">
      <c r="A36" s="12"/>
      <c r="B36" s="33"/>
      <c r="C36" s="34"/>
      <c r="D36" s="28" t="s">
        <v>91</v>
      </c>
      <c r="E36" s="29" t="s">
        <v>86</v>
      </c>
      <c r="F36" s="30" t="s">
        <v>87</v>
      </c>
      <c r="G36" s="31"/>
      <c r="H36" s="12">
        <v>6</v>
      </c>
      <c r="I36" s="12">
        <v>6</v>
      </c>
      <c r="J36" s="20"/>
    </row>
    <row r="37" s="4" customFormat="1" ht="52" spans="1:10">
      <c r="A37" s="12"/>
      <c r="B37" s="33"/>
      <c r="C37" s="35"/>
      <c r="D37" s="28" t="s">
        <v>92</v>
      </c>
      <c r="E37" s="29" t="s">
        <v>86</v>
      </c>
      <c r="F37" s="30" t="s">
        <v>87</v>
      </c>
      <c r="G37" s="31"/>
      <c r="H37" s="12">
        <v>6</v>
      </c>
      <c r="I37" s="12">
        <v>6</v>
      </c>
      <c r="J37" s="20"/>
    </row>
    <row r="38" s="4" customFormat="1" ht="29" customHeight="1" spans="1:10">
      <c r="A38" s="12"/>
      <c r="B38" s="33"/>
      <c r="C38" s="27" t="s">
        <v>93</v>
      </c>
      <c r="D38" s="29" t="s">
        <v>83</v>
      </c>
      <c r="E38" s="29" t="s">
        <v>83</v>
      </c>
      <c r="F38" s="30" t="s">
        <v>83</v>
      </c>
      <c r="G38" s="31"/>
      <c r="H38" s="32">
        <v>0</v>
      </c>
      <c r="I38" s="32">
        <v>0</v>
      </c>
      <c r="J38" s="20"/>
    </row>
    <row r="39" s="4" customFormat="1" ht="29" customHeight="1" spans="1:10">
      <c r="A39" s="12"/>
      <c r="B39" s="33"/>
      <c r="C39" s="27" t="s">
        <v>94</v>
      </c>
      <c r="D39" s="29" t="s">
        <v>83</v>
      </c>
      <c r="E39" s="29" t="s">
        <v>83</v>
      </c>
      <c r="F39" s="30" t="s">
        <v>83</v>
      </c>
      <c r="G39" s="31"/>
      <c r="H39" s="32">
        <v>0</v>
      </c>
      <c r="I39" s="32">
        <v>0</v>
      </c>
      <c r="J39" s="20"/>
    </row>
    <row r="40" s="4" customFormat="1" ht="19.5" customHeight="1" spans="1:10">
      <c r="A40" s="12"/>
      <c r="B40" s="26" t="s">
        <v>95</v>
      </c>
      <c r="C40" s="26" t="s">
        <v>96</v>
      </c>
      <c r="D40" s="28" t="s">
        <v>97</v>
      </c>
      <c r="E40" s="29" t="s">
        <v>98</v>
      </c>
      <c r="F40" s="40">
        <v>1</v>
      </c>
      <c r="G40" s="31"/>
      <c r="H40" s="12">
        <v>5</v>
      </c>
      <c r="I40" s="12">
        <v>5</v>
      </c>
      <c r="J40" s="20"/>
    </row>
    <row r="41" s="5" customFormat="1" ht="27" customHeight="1" spans="1:10">
      <c r="A41" s="12"/>
      <c r="B41" s="39"/>
      <c r="C41" s="39"/>
      <c r="D41" s="28" t="s">
        <v>99</v>
      </c>
      <c r="E41" s="36">
        <v>1</v>
      </c>
      <c r="F41" s="40">
        <v>1</v>
      </c>
      <c r="G41" s="31"/>
      <c r="H41" s="41">
        <v>5</v>
      </c>
      <c r="I41" s="41">
        <v>5</v>
      </c>
      <c r="J41" s="48"/>
    </row>
    <row r="42" s="4" customFormat="1" ht="21" customHeight="1" spans="1:10">
      <c r="A42" s="42" t="s">
        <v>100</v>
      </c>
      <c r="B42" s="42"/>
      <c r="C42" s="42"/>
      <c r="D42" s="42"/>
      <c r="E42" s="42"/>
      <c r="F42" s="42"/>
      <c r="G42" s="42"/>
      <c r="H42" s="43">
        <f>SUM(H15:H41)+H8</f>
        <v>100</v>
      </c>
      <c r="I42" s="43">
        <f>SUM(I15:I41)+J8</f>
        <v>97.4390879841711</v>
      </c>
      <c r="J42" s="49"/>
    </row>
    <row r="43" ht="120" customHeight="1" spans="1:10">
      <c r="A43" s="44" t="s">
        <v>101</v>
      </c>
      <c r="B43" s="44"/>
      <c r="C43" s="44"/>
      <c r="D43" s="44"/>
      <c r="E43" s="45"/>
      <c r="F43" s="45"/>
      <c r="G43" s="44"/>
      <c r="H43" s="44"/>
      <c r="I43" s="45"/>
      <c r="J43" s="44"/>
    </row>
  </sheetData>
  <mergeCells count="5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A42:G42"/>
    <mergeCell ref="A43:J43"/>
    <mergeCell ref="A12:A13"/>
    <mergeCell ref="A14:A41"/>
    <mergeCell ref="B15:B31"/>
    <mergeCell ref="B32:B39"/>
    <mergeCell ref="B40:B41"/>
    <mergeCell ref="C15:C19"/>
    <mergeCell ref="C20:C23"/>
    <mergeCell ref="C24:C25"/>
    <mergeCell ref="C26:C31"/>
    <mergeCell ref="C33:C37"/>
    <mergeCell ref="C40:C4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2019-04-12T10:20:00Z</dcterms:created>
  <dcterms:modified xsi:type="dcterms:W3CDTF">2024-05-30T06:06:27Z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28EA61B5C4874D16AFFDCA791017BDB4_12</vt:lpwstr>
  </property>
</Properties>
</file>